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aten Antje\DIDAKTIK\DIDAKTIK Projekte\40200669 DBU GCE meets LCA 11.2018-10.2021\DBU LCA_4_Inhalte\B_Gebrauchsgüter\LCA Metalle\"/>
    </mc:Choice>
  </mc:AlternateContent>
  <bookViews>
    <workbookView xWindow="0" yWindow="0" windowWidth="15375" windowHeight="6240"/>
  </bookViews>
  <sheets>
    <sheet name="Cu_all raw SimaPro Dem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1" l="1"/>
  <c r="H42" i="1"/>
  <c r="F87" i="1"/>
  <c r="F86" i="1"/>
  <c r="F85" i="1"/>
  <c r="F84" i="1"/>
  <c r="E87" i="1"/>
  <c r="E86" i="1"/>
  <c r="E85" i="1"/>
  <c r="E84" i="1"/>
  <c r="D87" i="1"/>
  <c r="D86" i="1"/>
  <c r="D85" i="1"/>
  <c r="D84" i="1"/>
  <c r="C87" i="1"/>
  <c r="C86" i="1"/>
  <c r="C85" i="1"/>
  <c r="C84" i="1"/>
</calcChain>
</file>

<file path=xl/sharedStrings.xml><?xml version="1.0" encoding="utf-8"?>
<sst xmlns="http://schemas.openxmlformats.org/spreadsheetml/2006/main" count="136" uniqueCount="63">
  <si>
    <t>Kupfer als Anode</t>
  </si>
  <si>
    <t>Kupfer als Kathode</t>
  </si>
  <si>
    <t>Kupfer Schrott</t>
  </si>
  <si>
    <t>mPt</t>
  </si>
  <si>
    <t>Carcinogens</t>
  </si>
  <si>
    <t>Resp. Organics</t>
  </si>
  <si>
    <t>Climate Change</t>
  </si>
  <si>
    <t>Radiation</t>
  </si>
  <si>
    <t>Ozone Layer</t>
  </si>
  <si>
    <t>Ecotoxicity</t>
  </si>
  <si>
    <t>Acid./Eutroph.</t>
  </si>
  <si>
    <t>Land Use</t>
  </si>
  <si>
    <t>Minerals</t>
  </si>
  <si>
    <t>Fossile Fuels</t>
  </si>
  <si>
    <t>Sum [mPt]</t>
  </si>
  <si>
    <t>Carcinogens/Toxicity</t>
  </si>
  <si>
    <t>Resp. Organics/Inorganic</t>
  </si>
  <si>
    <t>Acidification</t>
  </si>
  <si>
    <t>Eutrophication</t>
  </si>
  <si>
    <t>Metal depletion</t>
  </si>
  <si>
    <t>1 kg Copper rich material</t>
  </si>
  <si>
    <t>1 kg Copper anode</t>
  </si>
  <si>
    <t>1 kg Copper kathode</t>
  </si>
  <si>
    <t>Cu 0.1 kg</t>
  </si>
  <si>
    <t>Human Health</t>
  </si>
  <si>
    <t>Ecosystem Quality</t>
  </si>
  <si>
    <t>Ressources</t>
  </si>
  <si>
    <t>Summe mPt</t>
  </si>
  <si>
    <t>Cu 1 kg</t>
  </si>
  <si>
    <t>Pt</t>
  </si>
  <si>
    <t>0.1 kg Copper kathode</t>
  </si>
  <si>
    <t>0.1 kg Copper anode</t>
  </si>
  <si>
    <t>0.1 kg Copper rich material</t>
  </si>
  <si>
    <t>in mPt</t>
  </si>
  <si>
    <t>Cu aus electronic waste, 1 kg</t>
  </si>
  <si>
    <t>Cu Shredder, gepresst, 1 kg</t>
  </si>
  <si>
    <t>ABFALLBEHANDLUNG</t>
  </si>
  <si>
    <t>Copper rich material</t>
  </si>
  <si>
    <t xml:space="preserve">In der DEMO Variante sind leider keine Ökobilanzdaten für Kupfer aus Erz (virgin) erhältlich! </t>
  </si>
  <si>
    <t>Copper, cathode {GLO}| copper production, cathode, solvent extraction and electrowinning process | Cut-off, S</t>
  </si>
  <si>
    <t>Cu aus electronic scrap, anode, 1 kg</t>
  </si>
  <si>
    <t>Cu aus electronic scrap, anode, 0.1 kg</t>
  </si>
  <si>
    <t>Copper kathode</t>
  </si>
  <si>
    <t>Copper anode</t>
  </si>
  <si>
    <t>Copper scrap</t>
  </si>
  <si>
    <t>Copper from electronic scrap, anode</t>
  </si>
  <si>
    <t>Copper, solvent extraction and electrowinning process, cathode</t>
  </si>
  <si>
    <t xml:space="preserve">Die Daten wurden mit SimaPro5 in der DEMO Version 9.4.0 erhoben. </t>
  </si>
  <si>
    <t>Je höher der Anteil der Wertstoffrückgewinnung ist, desto besser wird die Ökobilanz.</t>
  </si>
  <si>
    <t xml:space="preserve">The data were collected with SimaPro5 in DEMO version 9.4.0. </t>
  </si>
  <si>
    <t>The higher the proportion of recyclables recovered, the better the life cycle assessment.</t>
  </si>
  <si>
    <t>o</t>
  </si>
  <si>
    <t>RESULTS</t>
  </si>
  <si>
    <t xml:space="preserve">100% recycled </t>
  </si>
  <si>
    <t xml:space="preserve">Copper, 1 kg </t>
  </si>
  <si>
    <t>Cu electronic scrap, anode</t>
  </si>
  <si>
    <t>Cu Scrap</t>
  </si>
  <si>
    <t>Cu rich material</t>
  </si>
  <si>
    <t>Schadenskategorie  Impact Categories</t>
  </si>
  <si>
    <t>Cu cathode</t>
  </si>
  <si>
    <t>Cu anode</t>
  </si>
  <si>
    <t>COPPER  RAW Data for 1 kg Material</t>
  </si>
  <si>
    <t xml:space="preserve">Cu, cathode , solvent extraction / electrowinning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</si>
</sst>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7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3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2" fillId="0" borderId="2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right"/>
    </xf>
    <xf numFmtId="0" fontId="9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10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Alignment="1"/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0" fillId="0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1" fillId="0" borderId="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3" fillId="0" borderId="24" xfId="0" applyFont="1" applyBorder="1" applyAlignment="1">
      <alignment horizontal="right"/>
    </xf>
    <xf numFmtId="0" fontId="3" fillId="0" borderId="25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0" fillId="11" borderId="27" xfId="0" applyFill="1" applyBorder="1" applyAlignment="1">
      <alignment horizontal="center"/>
    </xf>
    <xf numFmtId="0" fontId="0" fillId="11" borderId="28" xfId="0" applyFill="1" applyBorder="1"/>
    <xf numFmtId="0" fontId="0" fillId="11" borderId="29" xfId="0" applyFill="1" applyBorder="1"/>
    <xf numFmtId="0" fontId="0" fillId="11" borderId="30" xfId="0" applyFill="1" applyBorder="1" applyAlignment="1">
      <alignment horizontal="center"/>
    </xf>
    <xf numFmtId="0" fontId="0" fillId="11" borderId="0" xfId="0" applyFill="1" applyBorder="1"/>
    <xf numFmtId="0" fontId="0" fillId="11" borderId="31" xfId="0" applyFill="1" applyBorder="1"/>
    <xf numFmtId="0" fontId="0" fillId="11" borderId="32" xfId="0" applyFill="1" applyBorder="1"/>
    <xf numFmtId="0" fontId="0" fillId="11" borderId="33" xfId="0" applyFill="1" applyBorder="1"/>
    <xf numFmtId="0" fontId="0" fillId="11" borderId="34" xfId="0" applyFill="1" applyBorder="1"/>
    <xf numFmtId="0" fontId="0" fillId="12" borderId="0" xfId="0" applyFill="1"/>
    <xf numFmtId="0" fontId="12" fillId="12" borderId="0" xfId="0" applyFont="1" applyFill="1" applyAlignment="1">
      <alignment vertical="center"/>
    </xf>
    <xf numFmtId="0" fontId="2" fillId="0" borderId="0" xfId="0" applyFont="1" applyFill="1"/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3" borderId="1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right"/>
    </xf>
    <xf numFmtId="0" fontId="1" fillId="5" borderId="1" xfId="0" applyFont="1" applyFill="1" applyBorder="1" applyAlignment="1">
      <alignment horizontal="right"/>
    </xf>
    <xf numFmtId="0" fontId="2" fillId="6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7" borderId="1" xfId="0" applyFont="1" applyFill="1" applyBorder="1" applyAlignment="1">
      <alignment horizontal="right"/>
    </xf>
    <xf numFmtId="0" fontId="1" fillId="8" borderId="1" xfId="0" applyFont="1" applyFill="1" applyBorder="1" applyAlignment="1">
      <alignment horizontal="right"/>
    </xf>
    <xf numFmtId="0" fontId="1" fillId="9" borderId="1" xfId="0" applyFont="1" applyFill="1" applyBorder="1" applyAlignment="1">
      <alignment horizontal="right"/>
    </xf>
    <xf numFmtId="0" fontId="2" fillId="10" borderId="1" xfId="0" applyFont="1" applyFill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0" xfId="0" applyFont="1" applyFill="1" applyBorder="1"/>
    <xf numFmtId="0" fontId="13" fillId="0" borderId="0" xfId="0" applyFont="1"/>
    <xf numFmtId="164" fontId="13" fillId="0" borderId="0" xfId="0" applyNumberFormat="1" applyFont="1" applyAlignment="1">
      <alignment horizontal="right"/>
    </xf>
    <xf numFmtId="0" fontId="9" fillId="0" borderId="2" xfId="0" applyFont="1" applyBorder="1"/>
    <xf numFmtId="0" fontId="9" fillId="0" borderId="2" xfId="0" applyFont="1" applyBorder="1" applyAlignment="1">
      <alignment horizontal="center"/>
    </xf>
    <xf numFmtId="0" fontId="2" fillId="11" borderId="1" xfId="0" applyFont="1" applyFill="1" applyBorder="1" applyAlignment="1">
      <alignment horizontal="right"/>
    </xf>
    <xf numFmtId="164" fontId="13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164" fontId="13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11" fillId="0" borderId="8" xfId="0" applyFont="1" applyBorder="1" applyAlignment="1">
      <alignment horizontal="left" vertical="center" wrapText="1"/>
    </xf>
    <xf numFmtId="164" fontId="13" fillId="0" borderId="8" xfId="0" applyNumberFormat="1" applyFont="1" applyBorder="1" applyAlignment="1">
      <alignment horizontal="center" vertical="center"/>
    </xf>
    <xf numFmtId="0" fontId="0" fillId="0" borderId="3" xfId="0" applyBorder="1"/>
    <xf numFmtId="0" fontId="0" fillId="0" borderId="3" xfId="0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0" fontId="4" fillId="11" borderId="2" xfId="0" applyFont="1" applyFill="1" applyBorder="1" applyAlignment="1">
      <alignment horizontal="center"/>
    </xf>
    <xf numFmtId="0" fontId="5" fillId="9" borderId="2" xfId="0" applyFont="1" applyFill="1" applyBorder="1" applyAlignment="1">
      <alignment horizontal="center"/>
    </xf>
    <xf numFmtId="0" fontId="4" fillId="10" borderId="2" xfId="0" applyFont="1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center" vertical="center"/>
    </xf>
    <xf numFmtId="0" fontId="0" fillId="11" borderId="0" xfId="0" applyFill="1" applyAlignment="1">
      <alignment horizontal="left" wrapText="1"/>
    </xf>
    <xf numFmtId="0" fontId="2" fillId="0" borderId="8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DETAIL 5 + 6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'Cu_all raw SimaPro Demo'!$R$44</c:f>
              <c:strCache>
                <c:ptCount val="1"/>
                <c:pt idx="0">
                  <c:v>Carcinogens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Lit>
              <c:ptCount val="2"/>
              <c:pt idx="0">
                <c:v>2</c:v>
              </c:pt>
              <c:pt idx="1">
                <c:v>3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'Cu_all raw SimaPro Demo'!$S$44:$U$44</c15:sqref>
                  </c15:fullRef>
                </c:ext>
              </c:extLst>
              <c:f>'Cu_all raw SimaPro Demo'!$T$44:$U$44</c:f>
              <c:numCache>
                <c:formatCode>General</c:formatCode>
                <c:ptCount val="2"/>
                <c:pt idx="0">
                  <c:v>3.5999999999999999E-7</c:v>
                </c:pt>
                <c:pt idx="1">
                  <c:v>1.2E-5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8B-42A8-B464-330F760EF929}"/>
            </c:ext>
          </c:extLst>
        </c:ser>
        <c:ser>
          <c:idx val="1"/>
          <c:order val="1"/>
          <c:tx>
            <c:strRef>
              <c:f>'Cu_all raw SimaPro Demo'!$R$45</c:f>
              <c:strCache>
                <c:ptCount val="1"/>
                <c:pt idx="0">
                  <c:v>Resp. Organics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2"/>
              <c:pt idx="0">
                <c:v>2</c:v>
              </c:pt>
              <c:pt idx="1">
                <c:v>3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'Cu_all raw SimaPro Demo'!$S$45:$U$45</c15:sqref>
                  </c15:fullRef>
                </c:ext>
              </c:extLst>
              <c:f>'Cu_all raw SimaPro Demo'!$T$45:$U$45</c:f>
              <c:numCache>
                <c:formatCode>General</c:formatCode>
                <c:ptCount val="2"/>
                <c:pt idx="0">
                  <c:v>2.4100000000000001E-8</c:v>
                </c:pt>
                <c:pt idx="1">
                  <c:v>1.95E-6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8B-42A8-B464-330F760EF929}"/>
            </c:ext>
          </c:extLst>
        </c:ser>
        <c:ser>
          <c:idx val="2"/>
          <c:order val="2"/>
          <c:tx>
            <c:strRef>
              <c:f>'Cu_all raw SimaPro Demo'!$R$46</c:f>
              <c:strCache>
                <c:ptCount val="1"/>
                <c:pt idx="0">
                  <c:v>Climate Change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Lit>
              <c:ptCount val="2"/>
              <c:pt idx="0">
                <c:v>2</c:v>
              </c:pt>
              <c:pt idx="1">
                <c:v>3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'Cu_all raw SimaPro Demo'!$S$46:$U$46</c15:sqref>
                  </c15:fullRef>
                </c:ext>
              </c:extLst>
              <c:f>'Cu_all raw SimaPro Demo'!$T$46:$U$46</c:f>
              <c:numCache>
                <c:formatCode>General</c:formatCode>
                <c:ptCount val="2"/>
                <c:pt idx="0">
                  <c:v>1.36E-10</c:v>
                </c:pt>
                <c:pt idx="1">
                  <c:v>1.0999999999999999E-8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8B-42A8-B464-330F760EF929}"/>
            </c:ext>
          </c:extLst>
        </c:ser>
        <c:ser>
          <c:idx val="3"/>
          <c:order val="3"/>
          <c:tx>
            <c:strRef>
              <c:f>'Cu_all raw SimaPro Demo'!$R$47</c:f>
              <c:strCache>
                <c:ptCount val="1"/>
                <c:pt idx="0">
                  <c:v>Radiation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2"/>
              <c:pt idx="0">
                <c:v>2</c:v>
              </c:pt>
              <c:pt idx="1">
                <c:v>3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'Cu_all raw SimaPro Demo'!$S$47:$U$47</c15:sqref>
                  </c15:fullRef>
                </c:ext>
              </c:extLst>
              <c:f>'Cu_all raw SimaPro Demo'!$T$47:$U$47</c:f>
              <c:numCache>
                <c:formatCode>General</c:formatCode>
                <c:ptCount val="2"/>
                <c:pt idx="0">
                  <c:v>4.8800000000000002E-12</c:v>
                </c:pt>
                <c:pt idx="1">
                  <c:v>9.4099999999999996E-10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E8B-42A8-B464-330F760EF929}"/>
            </c:ext>
          </c:extLst>
        </c:ser>
        <c:ser>
          <c:idx val="4"/>
          <c:order val="4"/>
          <c:tx>
            <c:strRef>
              <c:f>'Cu_all raw SimaPro Demo'!$R$48</c:f>
              <c:strCache>
                <c:ptCount val="1"/>
                <c:pt idx="0">
                  <c:v>Ozone Layer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strLit>
              <c:ptCount val="2"/>
              <c:pt idx="0">
                <c:v>2</c:v>
              </c:pt>
              <c:pt idx="1">
                <c:v>3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'Cu_all raw SimaPro Demo'!$S$48:$U$48</c15:sqref>
                  </c15:fullRef>
                </c:ext>
              </c:extLst>
              <c:f>'Cu_all raw SimaPro Demo'!$T$48:$U$48</c:f>
              <c:numCache>
                <c:formatCode>General</c:formatCode>
                <c:ptCount val="2"/>
                <c:pt idx="0">
                  <c:v>1.475E-8</c:v>
                </c:pt>
                <c:pt idx="1">
                  <c:v>3.143E-7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E8B-42A8-B464-330F760EF929}"/>
            </c:ext>
          </c:extLst>
        </c:ser>
        <c:ser>
          <c:idx val="5"/>
          <c:order val="5"/>
          <c:tx>
            <c:strRef>
              <c:f>'Cu_all raw SimaPro Demo'!$R$49</c:f>
              <c:strCache>
                <c:ptCount val="1"/>
                <c:pt idx="0">
                  <c:v>Ecotoxicity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2"/>
              <c:pt idx="0">
                <c:v>2</c:v>
              </c:pt>
              <c:pt idx="1">
                <c:v>3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'Cu_all raw SimaPro Demo'!$S$49:$U$49</c15:sqref>
                  </c15:fullRef>
                </c:ext>
              </c:extLst>
              <c:f>'Cu_all raw SimaPro Demo'!$T$49:$U$49</c:f>
              <c:numCache>
                <c:formatCode>General</c:formatCode>
                <c:ptCount val="2"/>
                <c:pt idx="0">
                  <c:v>8.2000000000000006E-8</c:v>
                </c:pt>
                <c:pt idx="1">
                  <c:v>6.7000000000000001E-11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E8B-42A8-B464-330F760EF929}"/>
            </c:ext>
          </c:extLst>
        </c:ser>
        <c:ser>
          <c:idx val="6"/>
          <c:order val="6"/>
          <c:tx>
            <c:strRef>
              <c:f>'Cu_all raw SimaPro Demo'!$R$50</c:f>
              <c:strCache>
                <c:ptCount val="1"/>
                <c:pt idx="0">
                  <c:v>Acid./Eutroph.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2"/>
              <c:pt idx="0">
                <c:v>2</c:v>
              </c:pt>
              <c:pt idx="1">
                <c:v>3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'Cu_all raw SimaPro Demo'!$S$50:$U$50</c15:sqref>
                  </c15:fullRef>
                </c:ext>
              </c:extLst>
              <c:f>'Cu_all raw SimaPro Demo'!$T$50:$U$50</c:f>
              <c:numCache>
                <c:formatCode>General</c:formatCode>
                <c:ptCount val="2"/>
                <c:pt idx="0">
                  <c:v>6.2399999999999997E-13</c:v>
                </c:pt>
                <c:pt idx="1">
                  <c:v>1.8199999999999999E-11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E8B-42A8-B464-330F760EF929}"/>
            </c:ext>
          </c:extLst>
        </c:ser>
        <c:ser>
          <c:idx val="7"/>
          <c:order val="7"/>
          <c:tx>
            <c:strRef>
              <c:f>'Cu_all raw SimaPro Demo'!$R$51</c:f>
              <c:strCache>
                <c:ptCount val="1"/>
                <c:pt idx="0">
                  <c:v>Land Use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Lit>
              <c:ptCount val="2"/>
              <c:pt idx="0">
                <c:v>2</c:v>
              </c:pt>
              <c:pt idx="1">
                <c:v>3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'Cu_all raw SimaPro Demo'!$S$51:$U$51</c15:sqref>
                  </c15:fullRef>
                </c:ext>
              </c:extLst>
              <c:f>'Cu_all raw SimaPro Demo'!$T$51:$U$51</c:f>
              <c:numCache>
                <c:formatCode>General</c:formatCode>
                <c:ptCount val="2"/>
                <c:pt idx="0">
                  <c:v>6.8600000000000003E-12</c:v>
                </c:pt>
                <c:pt idx="1">
                  <c:v>6.6899999999999996E-10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E8B-42A8-B464-330F760EF929}"/>
            </c:ext>
          </c:extLst>
        </c:ser>
        <c:ser>
          <c:idx val="8"/>
          <c:order val="8"/>
          <c:tx>
            <c:strRef>
              <c:f>'Cu_all raw SimaPro Demo'!$R$52</c:f>
              <c:strCache>
                <c:ptCount val="1"/>
                <c:pt idx="0">
                  <c:v>Minerals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2"/>
              <c:pt idx="0">
                <c:v>2</c:v>
              </c:pt>
              <c:pt idx="1">
                <c:v>3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'Cu_all raw SimaPro Demo'!$S$52:$U$52</c15:sqref>
                  </c15:fullRef>
                </c:ext>
              </c:extLst>
              <c:f>'Cu_all raw SimaPro Demo'!$T$52:$U$52</c:f>
              <c:numCache>
                <c:formatCode>General</c:formatCode>
                <c:ptCount val="2"/>
                <c:pt idx="0">
                  <c:v>2.0799999999999999E-4</c:v>
                </c:pt>
                <c:pt idx="1">
                  <c:v>9.2000000000000003E-4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E8B-42A8-B464-330F760EF929}"/>
            </c:ext>
          </c:extLst>
        </c:ser>
        <c:ser>
          <c:idx val="9"/>
          <c:order val="9"/>
          <c:tx>
            <c:strRef>
              <c:f>'Cu_all raw SimaPro Demo'!$R$53</c:f>
              <c:strCache>
                <c:ptCount val="1"/>
                <c:pt idx="0">
                  <c:v>Fossile Fuels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2"/>
              <c:pt idx="0">
                <c:v>2</c:v>
              </c:pt>
              <c:pt idx="1">
                <c:v>3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'Cu_all raw SimaPro Demo'!$S$53:$U$53</c15:sqref>
                  </c15:fullRef>
                </c:ext>
              </c:extLst>
              <c:f>'Cu_all raw SimaPro Demo'!$T$53:$U$53</c:f>
              <c:numCache>
                <c:formatCode>General</c:formatCode>
                <c:ptCount val="2"/>
                <c:pt idx="0">
                  <c:v>1.2099999999999999E-3</c:v>
                </c:pt>
                <c:pt idx="1">
                  <c:v>3.1099999999999999E-2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E8B-42A8-B464-330F760EF9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59756944"/>
        <c:axId val="1259757360"/>
      </c:barChart>
      <c:catAx>
        <c:axId val="12597569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259757360"/>
        <c:crosses val="autoZero"/>
        <c:auto val="1"/>
        <c:lblAlgn val="ctr"/>
        <c:lblOffset val="100"/>
        <c:noMultiLvlLbl val="0"/>
      </c:catAx>
      <c:valAx>
        <c:axId val="12597573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259756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4193073770430525E-2"/>
          <c:y val="0.97167469126262207"/>
          <c:w val="0.90894838596811256"/>
          <c:h val="9.952604692465769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Eco Balance and cumulated Endpoints</a:t>
            </a:r>
            <a:r>
              <a:rPr lang="de-DE" b="1" baseline="0"/>
              <a:t> for 0,1 kg Copper,              </a:t>
            </a:r>
          </a:p>
          <a:p>
            <a:pPr>
              <a:defRPr/>
            </a:pPr>
            <a:r>
              <a:rPr lang="de-DE" b="1" baseline="0"/>
              <a:t>from Cake or recycled</a:t>
            </a:r>
            <a:endParaRPr lang="de-DE" b="1"/>
          </a:p>
          <a:p>
            <a:pPr>
              <a:defRPr/>
            </a:pPr>
            <a:r>
              <a:rPr lang="de-DE" sz="900"/>
              <a:t>Data collected with SimaPro5, Method Eco Indicator 99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4.2313151018527471E-2"/>
          <c:y val="0.1083783783783784"/>
          <c:w val="0.92891356644695411"/>
          <c:h val="0.6994336856541580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'Cu_all raw SimaPro Demo'!$B$84</c:f>
              <c:strCache>
                <c:ptCount val="1"/>
                <c:pt idx="0">
                  <c:v>Human Health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'Cu_all raw SimaPro Demo'!$C$81:$H$83</c15:sqref>
                  </c15:fullRef>
                  <c15:levelRef>
                    <c15:sqref>'Cu_all raw SimaPro Demo'!$C$82:$H$82</c15:sqref>
                  </c15:levelRef>
                </c:ext>
              </c:extLst>
              <c:f>'Cu_all raw SimaPro Demo'!$C$82:$H$82</c:f>
              <c:strCache>
                <c:ptCount val="6"/>
                <c:pt idx="0">
                  <c:v>Copper kathode</c:v>
                </c:pt>
                <c:pt idx="1">
                  <c:v>Copper, solvent extraction and electrowinning process, cathode</c:v>
                </c:pt>
                <c:pt idx="2">
                  <c:v>Copper anode</c:v>
                </c:pt>
                <c:pt idx="3">
                  <c:v>Copper rich material</c:v>
                </c:pt>
                <c:pt idx="4">
                  <c:v>Copper scrap</c:v>
                </c:pt>
                <c:pt idx="5">
                  <c:v>Copper from electronic scrap, anode</c:v>
                </c:pt>
              </c:strCache>
            </c:strRef>
          </c:cat>
          <c:val>
            <c:numRef>
              <c:f>'Cu_all raw SimaPro Demo'!$C$84:$H$84</c:f>
              <c:numCache>
                <c:formatCode>General</c:formatCode>
                <c:ptCount val="6"/>
                <c:pt idx="0">
                  <c:v>399</c:v>
                </c:pt>
                <c:pt idx="1">
                  <c:v>358</c:v>
                </c:pt>
                <c:pt idx="2">
                  <c:v>510</c:v>
                </c:pt>
                <c:pt idx="3">
                  <c:v>276</c:v>
                </c:pt>
                <c:pt idx="4">
                  <c:v>1.17</c:v>
                </c:pt>
                <c:pt idx="5">
                  <c:v>41.9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D9-4A81-9A00-FC095B9B0851}"/>
            </c:ext>
          </c:extLst>
        </c:ser>
        <c:ser>
          <c:idx val="1"/>
          <c:order val="1"/>
          <c:tx>
            <c:strRef>
              <c:f>'Cu_all raw SimaPro Demo'!$B$85</c:f>
              <c:strCache>
                <c:ptCount val="1"/>
                <c:pt idx="0">
                  <c:v>Ecosystem Quality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'Cu_all raw SimaPro Demo'!$C$81:$H$83</c15:sqref>
                  </c15:fullRef>
                  <c15:levelRef>
                    <c15:sqref>'Cu_all raw SimaPro Demo'!$C$82:$H$82</c15:sqref>
                  </c15:levelRef>
                </c:ext>
              </c:extLst>
              <c:f>'Cu_all raw SimaPro Demo'!$C$82:$H$82</c:f>
              <c:strCache>
                <c:ptCount val="6"/>
                <c:pt idx="0">
                  <c:v>Copper kathode</c:v>
                </c:pt>
                <c:pt idx="1">
                  <c:v>Copper, solvent extraction and electrowinning process, cathode</c:v>
                </c:pt>
                <c:pt idx="2">
                  <c:v>Copper anode</c:v>
                </c:pt>
                <c:pt idx="3">
                  <c:v>Copper rich material</c:v>
                </c:pt>
                <c:pt idx="4">
                  <c:v>Copper scrap</c:v>
                </c:pt>
                <c:pt idx="5">
                  <c:v>Copper from electronic scrap, anode</c:v>
                </c:pt>
              </c:strCache>
            </c:strRef>
          </c:cat>
          <c:val>
            <c:numRef>
              <c:f>'Cu_all raw SimaPro Demo'!$C$85:$H$85</c:f>
              <c:numCache>
                <c:formatCode>General</c:formatCode>
                <c:ptCount val="6"/>
                <c:pt idx="0">
                  <c:v>5.34</c:v>
                </c:pt>
                <c:pt idx="1">
                  <c:v>6.6899999999999995</c:v>
                </c:pt>
                <c:pt idx="2">
                  <c:v>5.9899999999999993</c:v>
                </c:pt>
                <c:pt idx="3">
                  <c:v>3.7100000000000004</c:v>
                </c:pt>
                <c:pt idx="4">
                  <c:v>3.58</c:v>
                </c:pt>
                <c:pt idx="5">
                  <c:v>0.52100000000000002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D9-4A81-9A00-FC095B9B0851}"/>
            </c:ext>
          </c:extLst>
        </c:ser>
        <c:ser>
          <c:idx val="2"/>
          <c:order val="2"/>
          <c:tx>
            <c:strRef>
              <c:f>'Cu_all raw SimaPro Demo'!$B$86</c:f>
              <c:strCache>
                <c:ptCount val="1"/>
                <c:pt idx="0">
                  <c:v>Ressources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'Cu_all raw SimaPro Demo'!$C$81:$H$83</c15:sqref>
                  </c15:fullRef>
                  <c15:levelRef>
                    <c15:sqref>'Cu_all raw SimaPro Demo'!$C$82:$H$82</c15:sqref>
                  </c15:levelRef>
                </c:ext>
              </c:extLst>
              <c:f>'Cu_all raw SimaPro Demo'!$C$82:$H$82</c:f>
              <c:strCache>
                <c:ptCount val="6"/>
                <c:pt idx="0">
                  <c:v>Copper kathode</c:v>
                </c:pt>
                <c:pt idx="1">
                  <c:v>Copper, solvent extraction and electrowinning process, cathode</c:v>
                </c:pt>
                <c:pt idx="2">
                  <c:v>Copper anode</c:v>
                </c:pt>
                <c:pt idx="3">
                  <c:v>Copper rich material</c:v>
                </c:pt>
                <c:pt idx="4">
                  <c:v>Copper scrap</c:v>
                </c:pt>
                <c:pt idx="5">
                  <c:v>Copper from electronic scrap, anode</c:v>
                </c:pt>
              </c:strCache>
            </c:strRef>
          </c:cat>
          <c:val>
            <c:numRef>
              <c:f>'Cu_all raw SimaPro Demo'!$C$86:$H$86</c:f>
              <c:numCache>
                <c:formatCode>General</c:formatCode>
                <c:ptCount val="6"/>
                <c:pt idx="0">
                  <c:v>264</c:v>
                </c:pt>
                <c:pt idx="1">
                  <c:v>387</c:v>
                </c:pt>
                <c:pt idx="2">
                  <c:v>300</c:v>
                </c:pt>
                <c:pt idx="3">
                  <c:v>235</c:v>
                </c:pt>
                <c:pt idx="4">
                  <c:v>0.115</c:v>
                </c:pt>
                <c:pt idx="5">
                  <c:v>2.61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D9-4A81-9A00-FC095B9B08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66039920"/>
        <c:axId val="1266040752"/>
      </c:barChart>
      <c:catAx>
        <c:axId val="1266039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266040752"/>
        <c:crosses val="autoZero"/>
        <c:auto val="1"/>
        <c:lblAlgn val="ctr"/>
        <c:lblOffset val="100"/>
        <c:noMultiLvlLbl val="0"/>
      </c:catAx>
      <c:valAx>
        <c:axId val="1266040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266039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067611540350273"/>
          <c:y val="0.89319692599117761"/>
          <c:w val="0.38297421317277697"/>
          <c:h val="4.1873742209022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Detail No. 5+6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'Cu_all raw SimaPro Demo'!$B$92</c:f>
              <c:strCache>
                <c:ptCount val="1"/>
                <c:pt idx="0">
                  <c:v>Human Health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'Cu_all raw SimaPro Demo'!$C$91:$D$91</c:f>
              <c:strCache>
                <c:ptCount val="2"/>
                <c:pt idx="0">
                  <c:v>mPt</c:v>
                </c:pt>
                <c:pt idx="1">
                  <c:v>mPt</c:v>
                </c:pt>
              </c:strCache>
            </c:strRef>
          </c:cat>
          <c:val>
            <c:numRef>
              <c:f>'Cu_all raw SimaPro Demo'!$C$92:$D$92</c:f>
              <c:numCache>
                <c:formatCode>General</c:formatCode>
                <c:ptCount val="2"/>
                <c:pt idx="0">
                  <c:v>1.17</c:v>
                </c:pt>
                <c:pt idx="1">
                  <c:v>41.9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75-4049-B10B-B91D62041529}"/>
            </c:ext>
          </c:extLst>
        </c:ser>
        <c:ser>
          <c:idx val="1"/>
          <c:order val="1"/>
          <c:tx>
            <c:strRef>
              <c:f>'Cu_all raw SimaPro Demo'!$B$93</c:f>
              <c:strCache>
                <c:ptCount val="1"/>
                <c:pt idx="0">
                  <c:v>Ecosystem Quality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'Cu_all raw SimaPro Demo'!$C$91:$D$91</c:f>
              <c:strCache>
                <c:ptCount val="2"/>
                <c:pt idx="0">
                  <c:v>mPt</c:v>
                </c:pt>
                <c:pt idx="1">
                  <c:v>mPt</c:v>
                </c:pt>
              </c:strCache>
            </c:strRef>
          </c:cat>
          <c:val>
            <c:numRef>
              <c:f>'Cu_all raw SimaPro Demo'!$C$93:$D$93</c:f>
              <c:numCache>
                <c:formatCode>General</c:formatCode>
                <c:ptCount val="2"/>
                <c:pt idx="0">
                  <c:v>3.58</c:v>
                </c:pt>
                <c:pt idx="1">
                  <c:v>0.52100000000000002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75-4049-B10B-B91D62041529}"/>
            </c:ext>
          </c:extLst>
        </c:ser>
        <c:ser>
          <c:idx val="2"/>
          <c:order val="2"/>
          <c:tx>
            <c:strRef>
              <c:f>'Cu_all raw SimaPro Demo'!$B$94</c:f>
              <c:strCache>
                <c:ptCount val="1"/>
                <c:pt idx="0">
                  <c:v>Ressources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'Cu_all raw SimaPro Demo'!$C$91:$D$91</c:f>
              <c:strCache>
                <c:ptCount val="2"/>
                <c:pt idx="0">
                  <c:v>mPt</c:v>
                </c:pt>
                <c:pt idx="1">
                  <c:v>mPt</c:v>
                </c:pt>
              </c:strCache>
            </c:strRef>
          </c:cat>
          <c:val>
            <c:numRef>
              <c:f>'Cu_all raw SimaPro Demo'!$C$94:$D$94</c:f>
              <c:numCache>
                <c:formatCode>General</c:formatCode>
                <c:ptCount val="2"/>
                <c:pt idx="0">
                  <c:v>0.115</c:v>
                </c:pt>
                <c:pt idx="1">
                  <c:v>2.61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275-4049-B10B-B91D620415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50728656"/>
        <c:axId val="1350729904"/>
      </c:barChart>
      <c:catAx>
        <c:axId val="13507286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350729904"/>
        <c:crosses val="autoZero"/>
        <c:auto val="1"/>
        <c:lblAlgn val="ctr"/>
        <c:lblOffset val="100"/>
        <c:noMultiLvlLbl val="0"/>
      </c:catAx>
      <c:valAx>
        <c:axId val="1350729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50728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de-DE" sz="1050" b="0" i="0" baseline="0">
                <a:effectLst/>
              </a:rPr>
              <a:t>Eco Balance for Copper Recycling, 1 kg: </a:t>
            </a:r>
            <a:endParaRPr lang="de-DE" sz="1050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de-DE" sz="1050" b="0" i="0" baseline="0">
                <a:effectLst/>
              </a:rPr>
              <a:t>(4) Cu rich material; (5) Cu-Scrap; (6) Cu from E-Scrap</a:t>
            </a:r>
            <a:endParaRPr lang="de-DE" sz="1050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de-DE" sz="1050" b="1" i="0" baseline="0">
                <a:effectLst/>
              </a:rPr>
              <a:t>Daten erhoben mit SimaPro5; Methode Eco-indicator 99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de-DE" sz="1050" b="1" i="0" baseline="0">
                <a:effectLst/>
              </a:rPr>
              <a:t>Data collected with SimaPro5; Method Eco-indicator 99</a:t>
            </a:r>
            <a:endParaRPr lang="de-DE" sz="1050">
              <a:effectLst/>
            </a:endParaRPr>
          </a:p>
        </c:rich>
      </c:tx>
      <c:layout>
        <c:manualLayout>
          <c:xMode val="edge"/>
          <c:yMode val="edge"/>
          <c:x val="0.33375904640272458"/>
          <c:y val="2.288703141506370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5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0617810273715786"/>
          <c:y val="0.14257485230656222"/>
          <c:w val="0.78067904011998501"/>
          <c:h val="0.64898520344408384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'Cu_all raw SimaPro Demo'!$R$44</c:f>
              <c:strCache>
                <c:ptCount val="1"/>
                <c:pt idx="0">
                  <c:v>Carcinogens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'Cu_all raw SimaPro Demo'!$S$42:$U$42</c:f>
              <c:strCache>
                <c:ptCount val="3"/>
                <c:pt idx="0">
                  <c:v>Cu rich material</c:v>
                </c:pt>
                <c:pt idx="1">
                  <c:v>Cu Scrap</c:v>
                </c:pt>
                <c:pt idx="2">
                  <c:v>Cu electronic scrap, anode</c:v>
                </c:pt>
              </c:strCache>
            </c:strRef>
          </c:cat>
          <c:val>
            <c:numRef>
              <c:f>'Cu_all raw SimaPro Demo'!$S$44:$U$44</c:f>
              <c:numCache>
                <c:formatCode>General</c:formatCode>
                <c:ptCount val="3"/>
                <c:pt idx="0">
                  <c:v>6.3E-5</c:v>
                </c:pt>
                <c:pt idx="1">
                  <c:v>3.5999999999999999E-7</c:v>
                </c:pt>
                <c:pt idx="2">
                  <c:v>1.2E-5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F5-40DE-B700-E698BB5AC861}"/>
            </c:ext>
          </c:extLst>
        </c:ser>
        <c:ser>
          <c:idx val="2"/>
          <c:order val="1"/>
          <c:tx>
            <c:strRef>
              <c:f>'Cu_all raw SimaPro Demo'!$R$45</c:f>
              <c:strCache>
                <c:ptCount val="1"/>
                <c:pt idx="0">
                  <c:v>Resp. Organics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'Cu_all raw SimaPro Demo'!$S$42:$U$42</c:f>
              <c:strCache>
                <c:ptCount val="3"/>
                <c:pt idx="0">
                  <c:v>Cu rich material</c:v>
                </c:pt>
                <c:pt idx="1">
                  <c:v>Cu Scrap</c:v>
                </c:pt>
                <c:pt idx="2">
                  <c:v>Cu electronic scrap, anode</c:v>
                </c:pt>
              </c:strCache>
            </c:strRef>
          </c:cat>
          <c:val>
            <c:numRef>
              <c:f>'Cu_all raw SimaPro Demo'!$S$45:$U$45</c:f>
              <c:numCache>
                <c:formatCode>General</c:formatCode>
                <c:ptCount val="3"/>
                <c:pt idx="0">
                  <c:v>6.9099999999999999E-6</c:v>
                </c:pt>
                <c:pt idx="1">
                  <c:v>2.4100000000000001E-8</c:v>
                </c:pt>
                <c:pt idx="2">
                  <c:v>1.95E-6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F5-40DE-B700-E698BB5AC861}"/>
            </c:ext>
          </c:extLst>
        </c:ser>
        <c:ser>
          <c:idx val="3"/>
          <c:order val="2"/>
          <c:tx>
            <c:strRef>
              <c:f>'Cu_all raw SimaPro Demo'!$R$46</c:f>
              <c:strCache>
                <c:ptCount val="1"/>
                <c:pt idx="0">
                  <c:v>Climate Change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'Cu_all raw SimaPro Demo'!$S$42:$U$42</c:f>
              <c:strCache>
                <c:ptCount val="3"/>
                <c:pt idx="0">
                  <c:v>Cu rich material</c:v>
                </c:pt>
                <c:pt idx="1">
                  <c:v>Cu Scrap</c:v>
                </c:pt>
                <c:pt idx="2">
                  <c:v>Cu electronic scrap, anode</c:v>
                </c:pt>
              </c:strCache>
            </c:strRef>
          </c:cat>
          <c:val>
            <c:numRef>
              <c:f>'Cu_all raw SimaPro Demo'!$S$46:$U$46</c:f>
              <c:numCache>
                <c:formatCode>General</c:formatCode>
                <c:ptCount val="3"/>
                <c:pt idx="0">
                  <c:v>3.9099999999999999E-8</c:v>
                </c:pt>
                <c:pt idx="1">
                  <c:v>1.36E-10</c:v>
                </c:pt>
                <c:pt idx="2">
                  <c:v>1.0999999999999999E-8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BF5-40DE-B700-E698BB5AC861}"/>
            </c:ext>
          </c:extLst>
        </c:ser>
        <c:ser>
          <c:idx val="4"/>
          <c:order val="3"/>
          <c:tx>
            <c:strRef>
              <c:f>'Cu_all raw SimaPro Demo'!$R$47</c:f>
              <c:strCache>
                <c:ptCount val="1"/>
                <c:pt idx="0">
                  <c:v>Radiation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'Cu_all raw SimaPro Demo'!$S$42:$U$42</c:f>
              <c:strCache>
                <c:ptCount val="3"/>
                <c:pt idx="0">
                  <c:v>Cu rich material</c:v>
                </c:pt>
                <c:pt idx="1">
                  <c:v>Cu Scrap</c:v>
                </c:pt>
                <c:pt idx="2">
                  <c:v>Cu electronic scrap, anode</c:v>
                </c:pt>
              </c:strCache>
            </c:strRef>
          </c:cat>
          <c:val>
            <c:numRef>
              <c:f>'Cu_all raw SimaPro Demo'!$S$47:$U$47</c:f>
              <c:numCache>
                <c:formatCode>General</c:formatCode>
                <c:ptCount val="3"/>
                <c:pt idx="0">
                  <c:v>2.5799999999999999E-8</c:v>
                </c:pt>
                <c:pt idx="1">
                  <c:v>4.8800000000000002E-12</c:v>
                </c:pt>
                <c:pt idx="2">
                  <c:v>9.4099999999999996E-10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BF5-40DE-B700-E698BB5AC861}"/>
            </c:ext>
          </c:extLst>
        </c:ser>
        <c:ser>
          <c:idx val="5"/>
          <c:order val="4"/>
          <c:tx>
            <c:strRef>
              <c:f>'Cu_all raw SimaPro Demo'!$R$48</c:f>
              <c:strCache>
                <c:ptCount val="1"/>
                <c:pt idx="0">
                  <c:v>Ozone Layer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strRef>
              <c:f>'Cu_all raw SimaPro Demo'!$S$42:$U$42</c:f>
              <c:strCache>
                <c:ptCount val="3"/>
                <c:pt idx="0">
                  <c:v>Cu rich material</c:v>
                </c:pt>
                <c:pt idx="1">
                  <c:v>Cu Scrap</c:v>
                </c:pt>
                <c:pt idx="2">
                  <c:v>Cu electronic scrap, anode</c:v>
                </c:pt>
              </c:strCache>
            </c:strRef>
          </c:cat>
          <c:val>
            <c:numRef>
              <c:f>'Cu_all raw SimaPro Demo'!$S$48:$U$48</c:f>
              <c:numCache>
                <c:formatCode>General</c:formatCode>
                <c:ptCount val="3"/>
                <c:pt idx="0">
                  <c:v>2.8719999999999998E-8</c:v>
                </c:pt>
                <c:pt idx="1">
                  <c:v>1.475E-8</c:v>
                </c:pt>
                <c:pt idx="2">
                  <c:v>3.143E-7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BF5-40DE-B700-E698BB5AC861}"/>
            </c:ext>
          </c:extLst>
        </c:ser>
        <c:ser>
          <c:idx val="6"/>
          <c:order val="5"/>
          <c:tx>
            <c:strRef>
              <c:f>'Cu_all raw SimaPro Demo'!$R$49</c:f>
              <c:strCache>
                <c:ptCount val="1"/>
                <c:pt idx="0">
                  <c:v>Ecotoxicity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'Cu_all raw SimaPro Demo'!$S$42:$U$42</c:f>
              <c:strCache>
                <c:ptCount val="3"/>
                <c:pt idx="0">
                  <c:v>Cu rich material</c:v>
                </c:pt>
                <c:pt idx="1">
                  <c:v>Cu Scrap</c:v>
                </c:pt>
                <c:pt idx="2">
                  <c:v>Cu electronic scrap, anode</c:v>
                </c:pt>
              </c:strCache>
            </c:strRef>
          </c:cat>
          <c:val>
            <c:numRef>
              <c:f>'Cu_all raw SimaPro Demo'!$S$49:$U$49</c:f>
              <c:numCache>
                <c:formatCode>General</c:formatCode>
                <c:ptCount val="3"/>
                <c:pt idx="0">
                  <c:v>1.2849999999999999E-8</c:v>
                </c:pt>
                <c:pt idx="1">
                  <c:v>8.2000000000000006E-8</c:v>
                </c:pt>
                <c:pt idx="2">
                  <c:v>6.7000000000000001E-11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BF5-40DE-B700-E698BB5AC861}"/>
            </c:ext>
          </c:extLst>
        </c:ser>
        <c:ser>
          <c:idx val="7"/>
          <c:order val="6"/>
          <c:tx>
            <c:strRef>
              <c:f>'Cu_all raw SimaPro Demo'!$R$50</c:f>
              <c:strCache>
                <c:ptCount val="1"/>
                <c:pt idx="0">
                  <c:v>Acid./Eutroph.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'Cu_all raw SimaPro Demo'!$S$42:$U$42</c:f>
              <c:strCache>
                <c:ptCount val="3"/>
                <c:pt idx="0">
                  <c:v>Cu rich material</c:v>
                </c:pt>
                <c:pt idx="1">
                  <c:v>Cu Scrap</c:v>
                </c:pt>
                <c:pt idx="2">
                  <c:v>Cu electronic scrap, anode</c:v>
                </c:pt>
              </c:strCache>
            </c:strRef>
          </c:cat>
          <c:val>
            <c:numRef>
              <c:f>'Cu_all raw SimaPro Demo'!$S$50:$U$50</c:f>
              <c:numCache>
                <c:formatCode>General</c:formatCode>
                <c:ptCount val="3"/>
                <c:pt idx="0">
                  <c:v>2.2780000000000002E-9</c:v>
                </c:pt>
                <c:pt idx="1">
                  <c:v>6.2399999999999997E-13</c:v>
                </c:pt>
                <c:pt idx="2">
                  <c:v>1.8199999999999999E-11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BF5-40DE-B700-E698BB5AC861}"/>
            </c:ext>
          </c:extLst>
        </c:ser>
        <c:ser>
          <c:idx val="8"/>
          <c:order val="7"/>
          <c:tx>
            <c:strRef>
              <c:f>'Cu_all raw SimaPro Demo'!$R$51</c:f>
              <c:strCache>
                <c:ptCount val="1"/>
                <c:pt idx="0">
                  <c:v>Land Use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'Cu_all raw SimaPro Demo'!$S$42:$U$42</c:f>
              <c:strCache>
                <c:ptCount val="3"/>
                <c:pt idx="0">
                  <c:v>Cu rich material</c:v>
                </c:pt>
                <c:pt idx="1">
                  <c:v>Cu Scrap</c:v>
                </c:pt>
                <c:pt idx="2">
                  <c:v>Cu electronic scrap, anode</c:v>
                </c:pt>
              </c:strCache>
            </c:strRef>
          </c:cat>
          <c:val>
            <c:numRef>
              <c:f>'Cu_all raw SimaPro Demo'!$S$51:$U$51</c:f>
              <c:numCache>
                <c:formatCode>General</c:formatCode>
                <c:ptCount val="3"/>
                <c:pt idx="0">
                  <c:v>3.1680000000000003E-8</c:v>
                </c:pt>
                <c:pt idx="1">
                  <c:v>6.8600000000000003E-12</c:v>
                </c:pt>
                <c:pt idx="2">
                  <c:v>6.6899999999999996E-10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BF5-40DE-B700-E698BB5AC861}"/>
            </c:ext>
          </c:extLst>
        </c:ser>
        <c:ser>
          <c:idx val="9"/>
          <c:order val="8"/>
          <c:tx>
            <c:strRef>
              <c:f>'Cu_all raw SimaPro Demo'!$R$52</c:f>
              <c:strCache>
                <c:ptCount val="1"/>
                <c:pt idx="0">
                  <c:v>Minerals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'Cu_all raw SimaPro Demo'!$S$42:$U$42</c:f>
              <c:strCache>
                <c:ptCount val="3"/>
                <c:pt idx="0">
                  <c:v>Cu rich material</c:v>
                </c:pt>
                <c:pt idx="1">
                  <c:v>Cu Scrap</c:v>
                </c:pt>
                <c:pt idx="2">
                  <c:v>Cu electronic scrap, anode</c:v>
                </c:pt>
              </c:strCache>
            </c:strRef>
          </c:cat>
          <c:val>
            <c:numRef>
              <c:f>'Cu_all raw SimaPro Demo'!$S$52:$U$52</c:f>
              <c:numCache>
                <c:formatCode>General</c:formatCode>
                <c:ptCount val="3"/>
                <c:pt idx="0">
                  <c:v>2.63</c:v>
                </c:pt>
                <c:pt idx="1">
                  <c:v>2.0799999999999999E-4</c:v>
                </c:pt>
                <c:pt idx="2">
                  <c:v>9.2000000000000003E-4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BF5-40DE-B700-E698BB5AC861}"/>
            </c:ext>
          </c:extLst>
        </c:ser>
        <c:ser>
          <c:idx val="10"/>
          <c:order val="9"/>
          <c:tx>
            <c:strRef>
              <c:f>'Cu_all raw SimaPro Demo'!$R$53</c:f>
              <c:strCache>
                <c:ptCount val="1"/>
                <c:pt idx="0">
                  <c:v>Fossile Fuels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'Cu_all raw SimaPro Demo'!$S$42:$U$42</c:f>
              <c:strCache>
                <c:ptCount val="3"/>
                <c:pt idx="0">
                  <c:v>Cu rich material</c:v>
                </c:pt>
                <c:pt idx="1">
                  <c:v>Cu Scrap</c:v>
                </c:pt>
                <c:pt idx="2">
                  <c:v>Cu electronic scrap, anode</c:v>
                </c:pt>
              </c:strCache>
            </c:strRef>
          </c:cat>
          <c:val>
            <c:numRef>
              <c:f>'Cu_all raw SimaPro Demo'!$S$53:$U$53</c:f>
              <c:numCache>
                <c:formatCode>General</c:formatCode>
                <c:ptCount val="3"/>
                <c:pt idx="0">
                  <c:v>0.254</c:v>
                </c:pt>
                <c:pt idx="1">
                  <c:v>1.2099999999999999E-3</c:v>
                </c:pt>
                <c:pt idx="2">
                  <c:v>3.1099999999999999E-2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BF5-40DE-B700-E698BB5AC8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07301760"/>
        <c:axId val="1107298848"/>
      </c:barChart>
      <c:catAx>
        <c:axId val="11073017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107298848"/>
        <c:crosses val="autoZero"/>
        <c:auto val="1"/>
        <c:lblAlgn val="ctr"/>
        <c:lblOffset val="100"/>
        <c:noMultiLvlLbl val="0"/>
      </c:catAx>
      <c:valAx>
        <c:axId val="1107298848"/>
        <c:scaling>
          <c:orientation val="minMax"/>
          <c:max val="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107301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990873673688944"/>
          <c:y val="0.83549919138496098"/>
          <c:w val="0.73424650707833605"/>
          <c:h val="8.89736049453288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2.png"/><Relationship Id="rId18" Type="http://schemas.openxmlformats.org/officeDocument/2006/relationships/image" Target="../media/image17.png"/><Relationship Id="rId26" Type="http://schemas.openxmlformats.org/officeDocument/2006/relationships/image" Target="../media/image25.png"/><Relationship Id="rId3" Type="http://schemas.openxmlformats.org/officeDocument/2006/relationships/image" Target="../media/image2.png"/><Relationship Id="rId21" Type="http://schemas.openxmlformats.org/officeDocument/2006/relationships/image" Target="../media/image20.png"/><Relationship Id="rId7" Type="http://schemas.openxmlformats.org/officeDocument/2006/relationships/image" Target="../media/image6.png"/><Relationship Id="rId12" Type="http://schemas.openxmlformats.org/officeDocument/2006/relationships/image" Target="../media/image11.png"/><Relationship Id="rId17" Type="http://schemas.openxmlformats.org/officeDocument/2006/relationships/image" Target="../media/image16.png"/><Relationship Id="rId25" Type="http://schemas.openxmlformats.org/officeDocument/2006/relationships/image" Target="../media/image24.png"/><Relationship Id="rId33" Type="http://schemas.openxmlformats.org/officeDocument/2006/relationships/image" Target="../media/image29.png"/><Relationship Id="rId2" Type="http://schemas.openxmlformats.org/officeDocument/2006/relationships/image" Target="../media/image1.png"/><Relationship Id="rId16" Type="http://schemas.openxmlformats.org/officeDocument/2006/relationships/image" Target="../media/image15.png"/><Relationship Id="rId20" Type="http://schemas.openxmlformats.org/officeDocument/2006/relationships/image" Target="../media/image19.png"/><Relationship Id="rId29" Type="http://schemas.openxmlformats.org/officeDocument/2006/relationships/image" Target="../media/image28.png"/><Relationship Id="rId1" Type="http://schemas.openxmlformats.org/officeDocument/2006/relationships/chart" Target="../charts/chart1.xml"/><Relationship Id="rId6" Type="http://schemas.openxmlformats.org/officeDocument/2006/relationships/image" Target="../media/image5.png"/><Relationship Id="rId11" Type="http://schemas.openxmlformats.org/officeDocument/2006/relationships/image" Target="../media/image10.png"/><Relationship Id="rId24" Type="http://schemas.openxmlformats.org/officeDocument/2006/relationships/image" Target="../media/image23.png"/><Relationship Id="rId32" Type="http://schemas.openxmlformats.org/officeDocument/2006/relationships/chart" Target="../charts/chart4.xml"/><Relationship Id="rId5" Type="http://schemas.openxmlformats.org/officeDocument/2006/relationships/image" Target="../media/image4.png"/><Relationship Id="rId15" Type="http://schemas.openxmlformats.org/officeDocument/2006/relationships/image" Target="../media/image14.png"/><Relationship Id="rId23" Type="http://schemas.openxmlformats.org/officeDocument/2006/relationships/image" Target="../media/image22.png"/><Relationship Id="rId28" Type="http://schemas.openxmlformats.org/officeDocument/2006/relationships/image" Target="../media/image27.png"/><Relationship Id="rId10" Type="http://schemas.openxmlformats.org/officeDocument/2006/relationships/image" Target="../media/image9.png"/><Relationship Id="rId19" Type="http://schemas.openxmlformats.org/officeDocument/2006/relationships/image" Target="../media/image18.png"/><Relationship Id="rId31" Type="http://schemas.openxmlformats.org/officeDocument/2006/relationships/chart" Target="../charts/chart3.xml"/><Relationship Id="rId4" Type="http://schemas.openxmlformats.org/officeDocument/2006/relationships/image" Target="../media/image3.png"/><Relationship Id="rId9" Type="http://schemas.openxmlformats.org/officeDocument/2006/relationships/image" Target="../media/image8.png"/><Relationship Id="rId14" Type="http://schemas.openxmlformats.org/officeDocument/2006/relationships/image" Target="../media/image13.png"/><Relationship Id="rId22" Type="http://schemas.openxmlformats.org/officeDocument/2006/relationships/image" Target="../media/image21.png"/><Relationship Id="rId27" Type="http://schemas.openxmlformats.org/officeDocument/2006/relationships/image" Target="../media/image26.png"/><Relationship Id="rId30" Type="http://schemas.openxmlformats.org/officeDocument/2006/relationships/chart" Target="../charts/chart2.xml"/><Relationship Id="rId8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27215</xdr:colOff>
      <xdr:row>37</xdr:row>
      <xdr:rowOff>179614</xdr:rowOff>
    </xdr:from>
    <xdr:to>
      <xdr:col>30</xdr:col>
      <xdr:colOff>619125</xdr:colOff>
      <xdr:row>57</xdr:row>
      <xdr:rowOff>81642</xdr:rowOff>
    </xdr:to>
    <xdr:graphicFrame macro="">
      <xdr:nvGraphicFramePr>
        <xdr:cNvPr id="62" name="Diagramm 6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38</xdr:col>
      <xdr:colOff>0</xdr:colOff>
      <xdr:row>6</xdr:row>
      <xdr:rowOff>152400</xdr:rowOff>
    </xdr:from>
    <xdr:to>
      <xdr:col>43</xdr:col>
      <xdr:colOff>244929</xdr:colOff>
      <xdr:row>16</xdr:row>
      <xdr:rowOff>40297</xdr:rowOff>
    </xdr:to>
    <xdr:pic>
      <xdr:nvPicPr>
        <xdr:cNvPr id="24" name="Grafik 2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996821" y="1295400"/>
          <a:ext cx="4054929" cy="1792897"/>
        </a:xfrm>
        <a:prstGeom prst="rect">
          <a:avLst/>
        </a:prstGeom>
      </xdr:spPr>
    </xdr:pic>
    <xdr:clientData/>
  </xdr:twoCellAnchor>
  <xdr:twoCellAnchor editAs="oneCell">
    <xdr:from>
      <xdr:col>21</xdr:col>
      <xdr:colOff>442050</xdr:colOff>
      <xdr:row>0</xdr:row>
      <xdr:rowOff>139537</xdr:rowOff>
    </xdr:from>
    <xdr:to>
      <xdr:col>22</xdr:col>
      <xdr:colOff>682347</xdr:colOff>
      <xdr:row>4</xdr:row>
      <xdr:rowOff>100693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484871" y="139537"/>
          <a:ext cx="1002297" cy="723156"/>
        </a:xfrm>
        <a:prstGeom prst="rect">
          <a:avLst/>
        </a:prstGeom>
      </xdr:spPr>
    </xdr:pic>
    <xdr:clientData/>
  </xdr:twoCellAnchor>
  <xdr:twoCellAnchor editAs="oneCell">
    <xdr:from>
      <xdr:col>21</xdr:col>
      <xdr:colOff>493662</xdr:colOff>
      <xdr:row>0</xdr:row>
      <xdr:rowOff>170565</xdr:rowOff>
    </xdr:from>
    <xdr:to>
      <xdr:col>22</xdr:col>
      <xdr:colOff>669471</xdr:colOff>
      <xdr:row>4</xdr:row>
      <xdr:rowOff>87079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6536483" y="170565"/>
          <a:ext cx="937809" cy="678514"/>
        </a:xfrm>
        <a:prstGeom prst="rect">
          <a:avLst/>
        </a:prstGeom>
      </xdr:spPr>
    </xdr:pic>
    <xdr:clientData/>
  </xdr:twoCellAnchor>
  <xdr:twoCellAnchor editAs="oneCell">
    <xdr:from>
      <xdr:col>21</xdr:col>
      <xdr:colOff>612321</xdr:colOff>
      <xdr:row>4</xdr:row>
      <xdr:rowOff>156128</xdr:rowOff>
    </xdr:from>
    <xdr:to>
      <xdr:col>27</xdr:col>
      <xdr:colOff>170363</xdr:colOff>
      <xdr:row>25</xdr:row>
      <xdr:rowOff>36682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7104178" y="918128"/>
          <a:ext cx="4130042" cy="3881054"/>
        </a:xfrm>
        <a:prstGeom prst="rect">
          <a:avLst/>
        </a:prstGeom>
      </xdr:spPr>
    </xdr:pic>
    <xdr:clientData/>
  </xdr:twoCellAnchor>
  <xdr:twoCellAnchor editAs="oneCell">
    <xdr:from>
      <xdr:col>21</xdr:col>
      <xdr:colOff>665843</xdr:colOff>
      <xdr:row>24</xdr:row>
      <xdr:rowOff>81341</xdr:rowOff>
    </xdr:from>
    <xdr:to>
      <xdr:col>25</xdr:col>
      <xdr:colOff>601098</xdr:colOff>
      <xdr:row>30</xdr:row>
      <xdr:rowOff>167066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7443450" y="4653341"/>
          <a:ext cx="2983255" cy="1228725"/>
        </a:xfrm>
        <a:prstGeom prst="rect">
          <a:avLst/>
        </a:prstGeom>
      </xdr:spPr>
    </xdr:pic>
    <xdr:clientData/>
  </xdr:twoCellAnchor>
  <xdr:twoCellAnchor editAs="oneCell">
    <xdr:from>
      <xdr:col>21</xdr:col>
      <xdr:colOff>641805</xdr:colOff>
      <xdr:row>29</xdr:row>
      <xdr:rowOff>183323</xdr:rowOff>
    </xdr:from>
    <xdr:to>
      <xdr:col>25</xdr:col>
      <xdr:colOff>707427</xdr:colOff>
      <xdr:row>35</xdr:row>
      <xdr:rowOff>117928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7419412" y="5707823"/>
          <a:ext cx="3113622" cy="1077605"/>
        </a:xfrm>
        <a:prstGeom prst="rect">
          <a:avLst/>
        </a:prstGeom>
      </xdr:spPr>
    </xdr:pic>
    <xdr:clientData/>
  </xdr:twoCellAnchor>
  <xdr:twoCellAnchor editAs="oneCell">
    <xdr:from>
      <xdr:col>6</xdr:col>
      <xdr:colOff>721178</xdr:colOff>
      <xdr:row>1</xdr:row>
      <xdr:rowOff>133380</xdr:rowOff>
    </xdr:from>
    <xdr:to>
      <xdr:col>8</xdr:col>
      <xdr:colOff>204293</xdr:colOff>
      <xdr:row>5</xdr:row>
      <xdr:rowOff>85204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5565321" y="323880"/>
          <a:ext cx="989879" cy="713824"/>
        </a:xfrm>
        <a:prstGeom prst="rect">
          <a:avLst/>
        </a:prstGeom>
      </xdr:spPr>
    </xdr:pic>
    <xdr:clientData/>
  </xdr:twoCellAnchor>
  <xdr:twoCellAnchor editAs="oneCell">
    <xdr:from>
      <xdr:col>6</xdr:col>
      <xdr:colOff>877174</xdr:colOff>
      <xdr:row>6</xdr:row>
      <xdr:rowOff>40820</xdr:rowOff>
    </xdr:from>
    <xdr:to>
      <xdr:col>10</xdr:col>
      <xdr:colOff>670682</xdr:colOff>
      <xdr:row>23</xdr:row>
      <xdr:rowOff>33510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5721317" y="1183820"/>
          <a:ext cx="3058315" cy="3231190"/>
        </a:xfrm>
        <a:prstGeom prst="rect">
          <a:avLst/>
        </a:prstGeom>
      </xdr:spPr>
    </xdr:pic>
    <xdr:clientData/>
  </xdr:twoCellAnchor>
  <xdr:twoCellAnchor editAs="oneCell">
    <xdr:from>
      <xdr:col>6</xdr:col>
      <xdr:colOff>833211</xdr:colOff>
      <xdr:row>23</xdr:row>
      <xdr:rowOff>98881</xdr:rowOff>
    </xdr:from>
    <xdr:to>
      <xdr:col>10</xdr:col>
      <xdr:colOff>457501</xdr:colOff>
      <xdr:row>29</xdr:row>
      <xdr:rowOff>34203</xdr:rowOff>
    </xdr:to>
    <xdr:pic>
      <xdr:nvPicPr>
        <xdr:cNvPr id="9" name="Grafik 8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5677354" y="4480381"/>
          <a:ext cx="2841472" cy="1078322"/>
        </a:xfrm>
        <a:prstGeom prst="rect">
          <a:avLst/>
        </a:prstGeom>
      </xdr:spPr>
    </xdr:pic>
    <xdr:clientData/>
  </xdr:twoCellAnchor>
  <xdr:twoCellAnchor editAs="oneCell">
    <xdr:from>
      <xdr:col>6</xdr:col>
      <xdr:colOff>624717</xdr:colOff>
      <xdr:row>29</xdr:row>
      <xdr:rowOff>140368</xdr:rowOff>
    </xdr:from>
    <xdr:to>
      <xdr:col>10</xdr:col>
      <xdr:colOff>523704</xdr:colOff>
      <xdr:row>35</xdr:row>
      <xdr:rowOff>54340</xdr:rowOff>
    </xdr:to>
    <xdr:pic>
      <xdr:nvPicPr>
        <xdr:cNvPr id="10" name="Grafik 9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5468860" y="5664868"/>
          <a:ext cx="2992344" cy="1056972"/>
        </a:xfrm>
        <a:prstGeom prst="rect">
          <a:avLst/>
        </a:prstGeom>
      </xdr:spPr>
    </xdr:pic>
    <xdr:clientData/>
  </xdr:twoCellAnchor>
  <xdr:twoCellAnchor editAs="oneCell">
    <xdr:from>
      <xdr:col>11</xdr:col>
      <xdr:colOff>161924</xdr:colOff>
      <xdr:row>1</xdr:row>
      <xdr:rowOff>127464</xdr:rowOff>
    </xdr:from>
    <xdr:to>
      <xdr:col>11</xdr:col>
      <xdr:colOff>1049775</xdr:colOff>
      <xdr:row>4</xdr:row>
      <xdr:rowOff>185057</xdr:rowOff>
    </xdr:to>
    <xdr:pic>
      <xdr:nvPicPr>
        <xdr:cNvPr id="11" name="Grafik 10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8938531" y="317964"/>
          <a:ext cx="887851" cy="629093"/>
        </a:xfrm>
        <a:prstGeom prst="rect">
          <a:avLst/>
        </a:prstGeom>
      </xdr:spPr>
    </xdr:pic>
    <xdr:clientData/>
  </xdr:twoCellAnchor>
  <xdr:twoCellAnchor editAs="oneCell">
    <xdr:from>
      <xdr:col>11</xdr:col>
      <xdr:colOff>491810</xdr:colOff>
      <xdr:row>23</xdr:row>
      <xdr:rowOff>184301</xdr:rowOff>
    </xdr:from>
    <xdr:to>
      <xdr:col>14</xdr:col>
      <xdr:colOff>377335</xdr:colOff>
      <xdr:row>29</xdr:row>
      <xdr:rowOff>134561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9540560" y="4565801"/>
          <a:ext cx="2552525" cy="1093260"/>
        </a:xfrm>
        <a:prstGeom prst="rect">
          <a:avLst/>
        </a:prstGeom>
      </xdr:spPr>
    </xdr:pic>
    <xdr:clientData/>
  </xdr:twoCellAnchor>
  <xdr:twoCellAnchor editAs="oneCell">
    <xdr:from>
      <xdr:col>11</xdr:col>
      <xdr:colOff>455384</xdr:colOff>
      <xdr:row>5</xdr:row>
      <xdr:rowOff>72310</xdr:rowOff>
    </xdr:from>
    <xdr:to>
      <xdr:col>15</xdr:col>
      <xdr:colOff>276492</xdr:colOff>
      <xdr:row>24</xdr:row>
      <xdr:rowOff>60477</xdr:rowOff>
    </xdr:to>
    <xdr:pic>
      <xdr:nvPicPr>
        <xdr:cNvPr id="13" name="Grafik 12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9504134" y="1024810"/>
          <a:ext cx="3209287" cy="3607667"/>
        </a:xfrm>
        <a:prstGeom prst="rect">
          <a:avLst/>
        </a:prstGeom>
      </xdr:spPr>
    </xdr:pic>
    <xdr:clientData/>
  </xdr:twoCellAnchor>
  <xdr:twoCellAnchor editAs="oneCell">
    <xdr:from>
      <xdr:col>11</xdr:col>
      <xdr:colOff>380698</xdr:colOff>
      <xdr:row>30</xdr:row>
      <xdr:rowOff>12100</xdr:rowOff>
    </xdr:from>
    <xdr:to>
      <xdr:col>14</xdr:col>
      <xdr:colOff>455369</xdr:colOff>
      <xdr:row>35</xdr:row>
      <xdr:rowOff>17875</xdr:rowOff>
    </xdr:to>
    <xdr:pic>
      <xdr:nvPicPr>
        <xdr:cNvPr id="14" name="Grafik 13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9429448" y="5727100"/>
          <a:ext cx="2741671" cy="958275"/>
        </a:xfrm>
        <a:prstGeom prst="rect">
          <a:avLst/>
        </a:prstGeom>
      </xdr:spPr>
    </xdr:pic>
    <xdr:clientData/>
  </xdr:twoCellAnchor>
  <xdr:twoCellAnchor editAs="oneCell">
    <xdr:from>
      <xdr:col>1</xdr:col>
      <xdr:colOff>579664</xdr:colOff>
      <xdr:row>5</xdr:row>
      <xdr:rowOff>136071</xdr:rowOff>
    </xdr:from>
    <xdr:to>
      <xdr:col>2</xdr:col>
      <xdr:colOff>596402</xdr:colOff>
      <xdr:row>29</xdr:row>
      <xdr:rowOff>2166</xdr:rowOff>
    </xdr:to>
    <xdr:pic>
      <xdr:nvPicPr>
        <xdr:cNvPr id="20" name="Grafik 19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1341664" y="1088571"/>
          <a:ext cx="1561905" cy="4438095"/>
        </a:xfrm>
        <a:prstGeom prst="rect">
          <a:avLst/>
        </a:prstGeom>
      </xdr:spPr>
    </xdr:pic>
    <xdr:clientData/>
  </xdr:twoCellAnchor>
  <xdr:twoCellAnchor editAs="oneCell">
    <xdr:from>
      <xdr:col>37</xdr:col>
      <xdr:colOff>756557</xdr:colOff>
      <xdr:row>5</xdr:row>
      <xdr:rowOff>168729</xdr:rowOff>
    </xdr:from>
    <xdr:to>
      <xdr:col>44</xdr:col>
      <xdr:colOff>96943</xdr:colOff>
      <xdr:row>25</xdr:row>
      <xdr:rowOff>54429</xdr:rowOff>
    </xdr:to>
    <xdr:pic>
      <xdr:nvPicPr>
        <xdr:cNvPr id="23" name="Grafik 22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28991378" y="1121229"/>
          <a:ext cx="4674386" cy="3695700"/>
        </a:xfrm>
        <a:prstGeom prst="rect">
          <a:avLst/>
        </a:prstGeom>
      </xdr:spPr>
    </xdr:pic>
    <xdr:clientData/>
  </xdr:twoCellAnchor>
  <xdr:twoCellAnchor editAs="oneCell">
    <xdr:from>
      <xdr:col>38</xdr:col>
      <xdr:colOff>27482</xdr:colOff>
      <xdr:row>25</xdr:row>
      <xdr:rowOff>114299</xdr:rowOff>
    </xdr:from>
    <xdr:to>
      <xdr:col>42</xdr:col>
      <xdr:colOff>27215</xdr:colOff>
      <xdr:row>31</xdr:row>
      <xdr:rowOff>27214</xdr:rowOff>
    </xdr:to>
    <xdr:pic>
      <xdr:nvPicPr>
        <xdr:cNvPr id="26" name="Grafik 25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29024303" y="4876799"/>
          <a:ext cx="3047733" cy="1055915"/>
        </a:xfrm>
        <a:prstGeom prst="rect">
          <a:avLst/>
        </a:prstGeom>
      </xdr:spPr>
    </xdr:pic>
    <xdr:clientData/>
  </xdr:twoCellAnchor>
  <xdr:twoCellAnchor editAs="oneCell">
    <xdr:from>
      <xdr:col>37</xdr:col>
      <xdr:colOff>617765</xdr:colOff>
      <xdr:row>31</xdr:row>
      <xdr:rowOff>3327</xdr:rowOff>
    </xdr:from>
    <xdr:to>
      <xdr:col>42</xdr:col>
      <xdr:colOff>149172</xdr:colOff>
      <xdr:row>36</xdr:row>
      <xdr:rowOff>231510</xdr:rowOff>
    </xdr:to>
    <xdr:pic>
      <xdr:nvPicPr>
        <xdr:cNvPr id="27" name="Grafik 26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28852586" y="5908827"/>
          <a:ext cx="3341407" cy="1180683"/>
        </a:xfrm>
        <a:prstGeom prst="rect">
          <a:avLst/>
        </a:prstGeom>
      </xdr:spPr>
    </xdr:pic>
    <xdr:clientData/>
  </xdr:twoCellAnchor>
  <xdr:twoCellAnchor editAs="oneCell">
    <xdr:from>
      <xdr:col>16</xdr:col>
      <xdr:colOff>367394</xdr:colOff>
      <xdr:row>5</xdr:row>
      <xdr:rowOff>88510</xdr:rowOff>
    </xdr:from>
    <xdr:to>
      <xdr:col>19</xdr:col>
      <xdr:colOff>381117</xdr:colOff>
      <xdr:row>10</xdr:row>
      <xdr:rowOff>149517</xdr:rowOff>
    </xdr:to>
    <xdr:pic>
      <xdr:nvPicPr>
        <xdr:cNvPr id="29" name="Grafik 28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12600215" y="1041010"/>
          <a:ext cx="2816795" cy="1013507"/>
        </a:xfrm>
        <a:prstGeom prst="rect">
          <a:avLst/>
        </a:prstGeom>
      </xdr:spPr>
    </xdr:pic>
    <xdr:clientData/>
  </xdr:twoCellAnchor>
  <xdr:twoCellAnchor editAs="oneCell">
    <xdr:from>
      <xdr:col>16</xdr:col>
      <xdr:colOff>10886</xdr:colOff>
      <xdr:row>1</xdr:row>
      <xdr:rowOff>188911</xdr:rowOff>
    </xdr:from>
    <xdr:to>
      <xdr:col>17</xdr:col>
      <xdr:colOff>293193</xdr:colOff>
      <xdr:row>4</xdr:row>
      <xdr:rowOff>187265</xdr:rowOff>
    </xdr:to>
    <xdr:pic>
      <xdr:nvPicPr>
        <xdr:cNvPr id="30" name="Grafik 29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12243707" y="379411"/>
          <a:ext cx="799379" cy="569854"/>
        </a:xfrm>
        <a:prstGeom prst="rect">
          <a:avLst/>
        </a:prstGeom>
      </xdr:spPr>
    </xdr:pic>
    <xdr:clientData/>
  </xdr:twoCellAnchor>
  <xdr:twoCellAnchor editAs="oneCell">
    <xdr:from>
      <xdr:col>16</xdr:col>
      <xdr:colOff>571499</xdr:colOff>
      <xdr:row>22</xdr:row>
      <xdr:rowOff>147417</xdr:rowOff>
    </xdr:from>
    <xdr:to>
      <xdr:col>19</xdr:col>
      <xdr:colOff>700900</xdr:colOff>
      <xdr:row>28</xdr:row>
      <xdr:rowOff>40821</xdr:rowOff>
    </xdr:to>
    <xdr:pic>
      <xdr:nvPicPr>
        <xdr:cNvPr id="31" name="Grafik 30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12913178" y="4338417"/>
          <a:ext cx="2989623" cy="1036404"/>
        </a:xfrm>
        <a:prstGeom prst="rect">
          <a:avLst/>
        </a:prstGeom>
      </xdr:spPr>
    </xdr:pic>
    <xdr:clientData/>
  </xdr:twoCellAnchor>
  <xdr:twoCellAnchor editAs="oneCell">
    <xdr:from>
      <xdr:col>16</xdr:col>
      <xdr:colOff>489857</xdr:colOff>
      <xdr:row>28</xdr:row>
      <xdr:rowOff>163104</xdr:rowOff>
    </xdr:from>
    <xdr:to>
      <xdr:col>20</xdr:col>
      <xdr:colOff>209380</xdr:colOff>
      <xdr:row>34</xdr:row>
      <xdr:rowOff>119229</xdr:rowOff>
    </xdr:to>
    <xdr:pic>
      <xdr:nvPicPr>
        <xdr:cNvPr id="32" name="Grafik 31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12831536" y="5497104"/>
          <a:ext cx="3284595" cy="1099125"/>
        </a:xfrm>
        <a:prstGeom prst="rect">
          <a:avLst/>
        </a:prstGeom>
      </xdr:spPr>
    </xdr:pic>
    <xdr:clientData/>
  </xdr:twoCellAnchor>
  <xdr:twoCellAnchor editAs="oneCell">
    <xdr:from>
      <xdr:col>16</xdr:col>
      <xdr:colOff>150396</xdr:colOff>
      <xdr:row>5</xdr:row>
      <xdr:rowOff>27215</xdr:rowOff>
    </xdr:from>
    <xdr:to>
      <xdr:col>20</xdr:col>
      <xdr:colOff>571490</xdr:colOff>
      <xdr:row>25</xdr:row>
      <xdr:rowOff>136072</xdr:rowOff>
    </xdr:to>
    <xdr:pic>
      <xdr:nvPicPr>
        <xdr:cNvPr id="33" name="Grafik 32"/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12641753" y="979715"/>
          <a:ext cx="3986166" cy="3918857"/>
        </a:xfrm>
        <a:prstGeom prst="rect">
          <a:avLst/>
        </a:prstGeom>
      </xdr:spPr>
    </xdr:pic>
    <xdr:clientData/>
  </xdr:twoCellAnchor>
  <xdr:twoCellAnchor editAs="oneCell">
    <xdr:from>
      <xdr:col>27</xdr:col>
      <xdr:colOff>702130</xdr:colOff>
      <xdr:row>1</xdr:row>
      <xdr:rowOff>117022</xdr:rowOff>
    </xdr:from>
    <xdr:to>
      <xdr:col>29</xdr:col>
      <xdr:colOff>35379</xdr:colOff>
      <xdr:row>4</xdr:row>
      <xdr:rowOff>160472</xdr:rowOff>
    </xdr:to>
    <xdr:pic>
      <xdr:nvPicPr>
        <xdr:cNvPr id="34" name="Grafik 33"/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21316951" y="307522"/>
          <a:ext cx="857249" cy="614950"/>
        </a:xfrm>
        <a:prstGeom prst="rect">
          <a:avLst/>
        </a:prstGeom>
      </xdr:spPr>
    </xdr:pic>
    <xdr:clientData/>
  </xdr:twoCellAnchor>
  <xdr:twoCellAnchor editAs="oneCell">
    <xdr:from>
      <xdr:col>27</xdr:col>
      <xdr:colOff>692754</xdr:colOff>
      <xdr:row>22</xdr:row>
      <xdr:rowOff>49882</xdr:rowOff>
    </xdr:from>
    <xdr:to>
      <xdr:col>32</xdr:col>
      <xdr:colOff>693965</xdr:colOff>
      <xdr:row>29</xdr:row>
      <xdr:rowOff>119482</xdr:rowOff>
    </xdr:to>
    <xdr:pic>
      <xdr:nvPicPr>
        <xdr:cNvPr id="35" name="Grafik 34"/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21307575" y="4240882"/>
          <a:ext cx="3811211" cy="1403100"/>
        </a:xfrm>
        <a:prstGeom prst="rect">
          <a:avLst/>
        </a:prstGeom>
      </xdr:spPr>
    </xdr:pic>
    <xdr:clientData/>
  </xdr:twoCellAnchor>
  <xdr:twoCellAnchor editAs="oneCell">
    <xdr:from>
      <xdr:col>28</xdr:col>
      <xdr:colOff>122464</xdr:colOff>
      <xdr:row>29</xdr:row>
      <xdr:rowOff>168102</xdr:rowOff>
    </xdr:from>
    <xdr:to>
      <xdr:col>31</xdr:col>
      <xdr:colOff>569028</xdr:colOff>
      <xdr:row>36</xdr:row>
      <xdr:rowOff>9048</xdr:rowOff>
    </xdr:to>
    <xdr:pic>
      <xdr:nvPicPr>
        <xdr:cNvPr id="36" name="Grafik 35"/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21499285" y="5692602"/>
          <a:ext cx="2732564" cy="1174446"/>
        </a:xfrm>
        <a:prstGeom prst="rect">
          <a:avLst/>
        </a:prstGeom>
      </xdr:spPr>
    </xdr:pic>
    <xdr:clientData/>
  </xdr:twoCellAnchor>
  <xdr:twoCellAnchor editAs="oneCell">
    <xdr:from>
      <xdr:col>27</xdr:col>
      <xdr:colOff>721892</xdr:colOff>
      <xdr:row>4</xdr:row>
      <xdr:rowOff>176893</xdr:rowOff>
    </xdr:from>
    <xdr:to>
      <xdr:col>33</xdr:col>
      <xdr:colOff>40823</xdr:colOff>
      <xdr:row>23</xdr:row>
      <xdr:rowOff>81643</xdr:rowOff>
    </xdr:to>
    <xdr:pic>
      <xdr:nvPicPr>
        <xdr:cNvPr id="37" name="Grafik 36"/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22071499" y="938893"/>
          <a:ext cx="3890931" cy="3524250"/>
        </a:xfrm>
        <a:prstGeom prst="rect">
          <a:avLst/>
        </a:prstGeom>
      </xdr:spPr>
    </xdr:pic>
    <xdr:clientData/>
  </xdr:twoCellAnchor>
  <xdr:twoCellAnchor editAs="oneCell">
    <xdr:from>
      <xdr:col>35</xdr:col>
      <xdr:colOff>329293</xdr:colOff>
      <xdr:row>1</xdr:row>
      <xdr:rowOff>62593</xdr:rowOff>
    </xdr:from>
    <xdr:to>
      <xdr:col>37</xdr:col>
      <xdr:colOff>719579</xdr:colOff>
      <xdr:row>25</xdr:row>
      <xdr:rowOff>100117</xdr:rowOff>
    </xdr:to>
    <xdr:pic>
      <xdr:nvPicPr>
        <xdr:cNvPr id="38" name="Grafik 37"/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27040114" y="253093"/>
          <a:ext cx="1914286" cy="4609524"/>
        </a:xfrm>
        <a:prstGeom prst="rect">
          <a:avLst/>
        </a:prstGeom>
      </xdr:spPr>
    </xdr:pic>
    <xdr:clientData/>
  </xdr:twoCellAnchor>
  <xdr:twoCellAnchor>
    <xdr:from>
      <xdr:col>12</xdr:col>
      <xdr:colOff>68036</xdr:colOff>
      <xdr:row>69</xdr:row>
      <xdr:rowOff>125186</xdr:rowOff>
    </xdr:from>
    <xdr:to>
      <xdr:col>21</xdr:col>
      <xdr:colOff>394608</xdr:colOff>
      <xdr:row>91</xdr:row>
      <xdr:rowOff>163286</xdr:rowOff>
    </xdr:to>
    <xdr:graphicFrame macro="">
      <xdr:nvGraphicFramePr>
        <xdr:cNvPr id="39" name="Diagramm 3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18</xdr:col>
      <xdr:colOff>353787</xdr:colOff>
      <xdr:row>76</xdr:row>
      <xdr:rowOff>163286</xdr:rowOff>
    </xdr:from>
    <xdr:to>
      <xdr:col>22</xdr:col>
      <xdr:colOff>544286</xdr:colOff>
      <xdr:row>85</xdr:row>
      <xdr:rowOff>187776</xdr:rowOff>
    </xdr:to>
    <xdr:graphicFrame macro="">
      <xdr:nvGraphicFramePr>
        <xdr:cNvPr id="42" name="Diagramm 4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oneCellAnchor>
    <xdr:from>
      <xdr:col>12</xdr:col>
      <xdr:colOff>163286</xdr:colOff>
      <xdr:row>70</xdr:row>
      <xdr:rowOff>163286</xdr:rowOff>
    </xdr:from>
    <xdr:ext cx="565668" cy="264560"/>
    <xdr:sp macro="" textlink="">
      <xdr:nvSpPr>
        <xdr:cNvPr id="43" name="Textfeld 42"/>
        <xdr:cNvSpPr txBox="1"/>
      </xdr:nvSpPr>
      <xdr:spPr>
        <a:xfrm>
          <a:off x="9538607" y="14069786"/>
          <a:ext cx="5656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100" b="1"/>
            <a:t>in mPt</a:t>
          </a:r>
        </a:p>
      </xdr:txBody>
    </xdr:sp>
    <xdr:clientData/>
  </xdr:oneCellAnchor>
  <xdr:oneCellAnchor>
    <xdr:from>
      <xdr:col>13</xdr:col>
      <xdr:colOff>108857</xdr:colOff>
      <xdr:row>89</xdr:row>
      <xdr:rowOff>449035</xdr:rowOff>
    </xdr:from>
    <xdr:ext cx="256160" cy="264560"/>
    <xdr:sp macro="" textlink="">
      <xdr:nvSpPr>
        <xdr:cNvPr id="44" name="Textfeld 43"/>
        <xdr:cNvSpPr txBox="1"/>
      </xdr:nvSpPr>
      <xdr:spPr>
        <a:xfrm>
          <a:off x="10123714" y="18600964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100" b="1"/>
            <a:t>1</a:t>
          </a:r>
        </a:p>
      </xdr:txBody>
    </xdr:sp>
    <xdr:clientData/>
  </xdr:oneCellAnchor>
  <xdr:oneCellAnchor>
    <xdr:from>
      <xdr:col>14</xdr:col>
      <xdr:colOff>465364</xdr:colOff>
      <xdr:row>90</xdr:row>
      <xdr:rowOff>29936</xdr:rowOff>
    </xdr:from>
    <xdr:ext cx="256160" cy="264560"/>
    <xdr:sp macro="" textlink="">
      <xdr:nvSpPr>
        <xdr:cNvPr id="45" name="Textfeld 44"/>
        <xdr:cNvSpPr txBox="1"/>
      </xdr:nvSpPr>
      <xdr:spPr>
        <a:xfrm>
          <a:off x="11242221" y="18644507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100" b="1"/>
            <a:t>2</a:t>
          </a:r>
        </a:p>
      </xdr:txBody>
    </xdr:sp>
    <xdr:clientData/>
  </xdr:oneCellAnchor>
  <xdr:oneCellAnchor>
    <xdr:from>
      <xdr:col>17</xdr:col>
      <xdr:colOff>400050</xdr:colOff>
      <xdr:row>89</xdr:row>
      <xdr:rowOff>32656</xdr:rowOff>
    </xdr:from>
    <xdr:ext cx="256160" cy="264560"/>
    <xdr:sp macro="" textlink="">
      <xdr:nvSpPr>
        <xdr:cNvPr id="46" name="Textfeld 45"/>
        <xdr:cNvSpPr txBox="1"/>
      </xdr:nvSpPr>
      <xdr:spPr>
        <a:xfrm>
          <a:off x="13462907" y="18184585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100" b="1"/>
            <a:t>4</a:t>
          </a:r>
        </a:p>
      </xdr:txBody>
    </xdr:sp>
    <xdr:clientData/>
  </xdr:oneCellAnchor>
  <xdr:oneCellAnchor>
    <xdr:from>
      <xdr:col>18</xdr:col>
      <xdr:colOff>729343</xdr:colOff>
      <xdr:row>89</xdr:row>
      <xdr:rowOff>76199</xdr:rowOff>
    </xdr:from>
    <xdr:ext cx="256160" cy="264560"/>
    <xdr:sp macro="" textlink="">
      <xdr:nvSpPr>
        <xdr:cNvPr id="47" name="Textfeld 46"/>
        <xdr:cNvSpPr txBox="1"/>
      </xdr:nvSpPr>
      <xdr:spPr>
        <a:xfrm>
          <a:off x="14554200" y="18228128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100" b="1"/>
            <a:t>5</a:t>
          </a:r>
        </a:p>
      </xdr:txBody>
    </xdr:sp>
    <xdr:clientData/>
  </xdr:oneCellAnchor>
  <xdr:oneCellAnchor>
    <xdr:from>
      <xdr:col>16</xdr:col>
      <xdr:colOff>78921</xdr:colOff>
      <xdr:row>89</xdr:row>
      <xdr:rowOff>78921</xdr:rowOff>
    </xdr:from>
    <xdr:ext cx="256160" cy="264560"/>
    <xdr:sp macro="" textlink="">
      <xdr:nvSpPr>
        <xdr:cNvPr id="48" name="Textfeld 47"/>
        <xdr:cNvSpPr txBox="1"/>
      </xdr:nvSpPr>
      <xdr:spPr>
        <a:xfrm>
          <a:off x="12379778" y="18230850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100" b="1"/>
            <a:t>3</a:t>
          </a:r>
        </a:p>
      </xdr:txBody>
    </xdr:sp>
    <xdr:clientData/>
  </xdr:oneCellAnchor>
  <xdr:oneCellAnchor>
    <xdr:from>
      <xdr:col>20</xdr:col>
      <xdr:colOff>312962</xdr:colOff>
      <xdr:row>89</xdr:row>
      <xdr:rowOff>122464</xdr:rowOff>
    </xdr:from>
    <xdr:ext cx="256160" cy="264560"/>
    <xdr:sp macro="" textlink="">
      <xdr:nvSpPr>
        <xdr:cNvPr id="49" name="Textfeld 48"/>
        <xdr:cNvSpPr txBox="1"/>
      </xdr:nvSpPr>
      <xdr:spPr>
        <a:xfrm>
          <a:off x="15661819" y="18274393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100" b="1"/>
            <a:t>6</a:t>
          </a:r>
        </a:p>
      </xdr:txBody>
    </xdr:sp>
    <xdr:clientData/>
  </xdr:oneCellAnchor>
  <xdr:twoCellAnchor>
    <xdr:from>
      <xdr:col>22</xdr:col>
      <xdr:colOff>1</xdr:colOff>
      <xdr:row>37</xdr:row>
      <xdr:rowOff>125185</xdr:rowOff>
    </xdr:from>
    <xdr:to>
      <xdr:col>31</xdr:col>
      <xdr:colOff>600076</xdr:colOff>
      <xdr:row>63</xdr:row>
      <xdr:rowOff>0</xdr:rowOff>
    </xdr:to>
    <xdr:graphicFrame macro="">
      <xdr:nvGraphicFramePr>
        <xdr:cNvPr id="54" name="Diagramm 5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oneCellAnchor>
    <xdr:from>
      <xdr:col>30</xdr:col>
      <xdr:colOff>748393</xdr:colOff>
      <xdr:row>58</xdr:row>
      <xdr:rowOff>68035</xdr:rowOff>
    </xdr:from>
    <xdr:ext cx="443198" cy="264560"/>
    <xdr:sp macro="" textlink="">
      <xdr:nvSpPr>
        <xdr:cNvPr id="55" name="Textfeld 54"/>
        <xdr:cNvSpPr txBox="1"/>
      </xdr:nvSpPr>
      <xdr:spPr>
        <a:xfrm>
          <a:off x="25214036" y="11661321"/>
          <a:ext cx="4431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100"/>
            <a:t>in Pt</a:t>
          </a:r>
        </a:p>
      </xdr:txBody>
    </xdr:sp>
    <xdr:clientData/>
  </xdr:oneCellAnchor>
  <xdr:oneCellAnchor>
    <xdr:from>
      <xdr:col>22</xdr:col>
      <xdr:colOff>24478</xdr:colOff>
      <xdr:row>41</xdr:row>
      <xdr:rowOff>342900</xdr:rowOff>
    </xdr:from>
    <xdr:ext cx="256160" cy="264560"/>
    <xdr:sp macro="" textlink="">
      <xdr:nvSpPr>
        <xdr:cNvPr id="56" name="Textfeld 55"/>
        <xdr:cNvSpPr txBox="1"/>
      </xdr:nvSpPr>
      <xdr:spPr>
        <a:xfrm>
          <a:off x="18394121" y="8452757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100"/>
            <a:t>6</a:t>
          </a:r>
        </a:p>
      </xdr:txBody>
    </xdr:sp>
    <xdr:clientData/>
  </xdr:oneCellAnchor>
  <xdr:oneCellAnchor>
    <xdr:from>
      <xdr:col>23</xdr:col>
      <xdr:colOff>229946</xdr:colOff>
      <xdr:row>47</xdr:row>
      <xdr:rowOff>130628</xdr:rowOff>
    </xdr:from>
    <xdr:ext cx="256160" cy="264560"/>
    <xdr:sp macro="" textlink="">
      <xdr:nvSpPr>
        <xdr:cNvPr id="58" name="Textfeld 57"/>
        <xdr:cNvSpPr txBox="1"/>
      </xdr:nvSpPr>
      <xdr:spPr>
        <a:xfrm>
          <a:off x="19361589" y="9628414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100"/>
            <a:t>5</a:t>
          </a:r>
        </a:p>
      </xdr:txBody>
    </xdr:sp>
    <xdr:clientData/>
  </xdr:oneCellAnchor>
  <xdr:oneCellAnchor>
    <xdr:from>
      <xdr:col>22</xdr:col>
      <xdr:colOff>555157</xdr:colOff>
      <xdr:row>53</xdr:row>
      <xdr:rowOff>119743</xdr:rowOff>
    </xdr:from>
    <xdr:ext cx="256160" cy="264560"/>
    <xdr:sp macro="" textlink="">
      <xdr:nvSpPr>
        <xdr:cNvPr id="59" name="Textfeld 58"/>
        <xdr:cNvSpPr txBox="1"/>
      </xdr:nvSpPr>
      <xdr:spPr>
        <a:xfrm>
          <a:off x="18924800" y="10760529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100"/>
            <a:t>4</a:t>
          </a:r>
        </a:p>
      </xdr:txBody>
    </xdr:sp>
    <xdr:clientData/>
  </xdr:oneCellAnchor>
  <xdr:twoCellAnchor editAs="oneCell">
    <xdr:from>
      <xdr:col>25</xdr:col>
      <xdr:colOff>13607</xdr:colOff>
      <xdr:row>40</xdr:row>
      <xdr:rowOff>136071</xdr:rowOff>
    </xdr:from>
    <xdr:to>
      <xdr:col>30</xdr:col>
      <xdr:colOff>708369</xdr:colOff>
      <xdr:row>50</xdr:row>
      <xdr:rowOff>181428</xdr:rowOff>
    </xdr:to>
    <xdr:pic>
      <xdr:nvPicPr>
        <xdr:cNvPr id="63" name="Grafik 62"/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20669250" y="8055428"/>
          <a:ext cx="4504762" cy="2476500"/>
        </a:xfrm>
        <a:prstGeom prst="rect">
          <a:avLst/>
        </a:prstGeom>
      </xdr:spPr>
    </xdr:pic>
    <xdr:clientData/>
  </xdr:twoCellAnchor>
  <xdr:oneCellAnchor>
    <xdr:from>
      <xdr:col>30</xdr:col>
      <xdr:colOff>713017</xdr:colOff>
      <xdr:row>51</xdr:row>
      <xdr:rowOff>5440</xdr:rowOff>
    </xdr:from>
    <xdr:ext cx="555858" cy="264560"/>
    <xdr:sp macro="" textlink="">
      <xdr:nvSpPr>
        <xdr:cNvPr id="57" name="Textfeld 56"/>
        <xdr:cNvSpPr txBox="1"/>
      </xdr:nvSpPr>
      <xdr:spPr>
        <a:xfrm>
          <a:off x="25178660" y="10265226"/>
          <a:ext cx="55585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100"/>
            <a:t>in mPt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0.01569</cdr:x>
      <cdr:y>0.02186</cdr:y>
    </cdr:from>
    <cdr:to>
      <cdr:x>0.19036</cdr:x>
      <cdr:y>0.13569</cdr:y>
    </cdr:to>
    <cdr:sp macro="" textlink="">
      <cdr:nvSpPr>
        <cdr:cNvPr id="2" name="Textfeld 42"/>
        <cdr:cNvSpPr txBox="1"/>
      </cdr:nvSpPr>
      <cdr:spPr>
        <a:xfrm xmlns:a="http://schemas.openxmlformats.org/drawingml/2006/main">
          <a:off x="50800" y="50800"/>
          <a:ext cx="565668" cy="26456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100" b="1"/>
            <a:t>in mPt</a:t>
          </a:r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1"/>
  <sheetViews>
    <sheetView tabSelected="1" topLeftCell="A67" zoomScale="90" zoomScaleNormal="90" workbookViewId="0">
      <selection activeCell="J41" sqref="J41"/>
    </sheetView>
  </sheetViews>
  <sheetFormatPr baseColWidth="10" defaultRowHeight="15" x14ac:dyDescent="0.25"/>
  <cols>
    <col min="1" max="1" width="7.7109375" customWidth="1"/>
    <col min="2" max="2" width="23.140625" customWidth="1"/>
    <col min="3" max="4" width="10.5703125" customWidth="1"/>
    <col min="5" max="5" width="10.42578125" customWidth="1"/>
    <col min="6" max="6" width="11.28515625" customWidth="1"/>
    <col min="7" max="7" width="10.5703125" customWidth="1"/>
    <col min="8" max="8" width="11.7109375" customWidth="1"/>
    <col min="10" max="10" width="12.7109375" customWidth="1"/>
    <col min="11" max="11" width="11.28515625" customWidth="1"/>
    <col min="12" max="12" width="19.85546875" customWidth="1"/>
    <col min="13" max="13" width="10.42578125" customWidth="1"/>
    <col min="14" max="14" width="9.85546875" customWidth="1"/>
    <col min="15" max="15" width="10.7109375" customWidth="1"/>
    <col min="16" max="16" width="9.85546875" customWidth="1"/>
    <col min="17" max="17" width="7.7109375" customWidth="1"/>
    <col min="18" max="18" width="22.85546875" customWidth="1"/>
    <col min="21" max="21" width="14.28515625" customWidth="1"/>
  </cols>
  <sheetData>
    <row r="1" spans="5:39" x14ac:dyDescent="0.25">
      <c r="X1" t="s">
        <v>36</v>
      </c>
    </row>
    <row r="3" spans="5:39" x14ac:dyDescent="0.25">
      <c r="R3">
        <v>2</v>
      </c>
    </row>
    <row r="4" spans="5:39" x14ac:dyDescent="0.25">
      <c r="I4">
        <v>3</v>
      </c>
      <c r="N4">
        <v>1</v>
      </c>
      <c r="R4" s="115" t="s">
        <v>39</v>
      </c>
      <c r="S4" s="115"/>
      <c r="T4" s="115"/>
      <c r="U4" s="115"/>
      <c r="X4">
        <v>4</v>
      </c>
      <c r="AD4">
        <v>5</v>
      </c>
      <c r="AM4">
        <v>6</v>
      </c>
    </row>
    <row r="5" spans="5:39" x14ac:dyDescent="0.25">
      <c r="I5" t="s">
        <v>0</v>
      </c>
      <c r="N5" t="s">
        <v>1</v>
      </c>
      <c r="R5" s="115"/>
      <c r="S5" s="115"/>
      <c r="T5" s="115"/>
      <c r="U5" s="115"/>
      <c r="X5" t="s">
        <v>37</v>
      </c>
      <c r="AD5" t="s">
        <v>2</v>
      </c>
      <c r="AF5" t="s">
        <v>35</v>
      </c>
      <c r="AM5" t="s">
        <v>34</v>
      </c>
    </row>
    <row r="10" spans="5:39" x14ac:dyDescent="0.25">
      <c r="E10" s="126" t="s">
        <v>38</v>
      </c>
      <c r="F10" s="126"/>
    </row>
    <row r="11" spans="5:39" x14ac:dyDescent="0.25">
      <c r="E11" s="126"/>
      <c r="F11" s="126"/>
    </row>
    <row r="12" spans="5:39" x14ac:dyDescent="0.25">
      <c r="E12" s="126"/>
      <c r="F12" s="126"/>
    </row>
    <row r="13" spans="5:39" x14ac:dyDescent="0.25">
      <c r="E13" s="126"/>
      <c r="F13" s="126"/>
    </row>
    <row r="31" spans="9:31" x14ac:dyDescent="0.25">
      <c r="I31" s="5" t="s">
        <v>29</v>
      </c>
      <c r="N31" s="5" t="s">
        <v>29</v>
      </c>
      <c r="S31" s="7" t="s">
        <v>29</v>
      </c>
      <c r="X31" s="7" t="s">
        <v>29</v>
      </c>
      <c r="AE31" s="7" t="s">
        <v>3</v>
      </c>
    </row>
    <row r="32" spans="9:31" x14ac:dyDescent="0.25">
      <c r="I32" s="7">
        <v>5.0999999999999996</v>
      </c>
      <c r="N32" s="7">
        <v>3.99</v>
      </c>
      <c r="S32" s="7">
        <v>3.58</v>
      </c>
      <c r="X32" s="7">
        <v>2.76</v>
      </c>
      <c r="AE32" s="7">
        <v>11.7</v>
      </c>
    </row>
    <row r="33" spans="1:44" x14ac:dyDescent="0.25">
      <c r="I33" s="7">
        <v>5.9900000000000002E-2</v>
      </c>
      <c r="N33" s="7">
        <v>5.3400000000000003E-2</v>
      </c>
      <c r="S33" s="7">
        <v>6.6900000000000001E-2</v>
      </c>
      <c r="X33" s="7">
        <v>3.7100000000000001E-2</v>
      </c>
      <c r="AE33" s="7">
        <v>35.799999999999997</v>
      </c>
    </row>
    <row r="34" spans="1:44" x14ac:dyDescent="0.25">
      <c r="I34" s="7">
        <v>3</v>
      </c>
      <c r="N34" s="7">
        <v>2.64</v>
      </c>
      <c r="S34" s="7">
        <v>3.87</v>
      </c>
      <c r="X34" s="7">
        <v>2.35</v>
      </c>
      <c r="AE34" s="7">
        <v>1.1499999999999999</v>
      </c>
    </row>
    <row r="35" spans="1:44" x14ac:dyDescent="0.25">
      <c r="I35" s="7">
        <v>8.16</v>
      </c>
      <c r="N35" s="7">
        <v>6.68</v>
      </c>
      <c r="S35" s="7">
        <v>7.52</v>
      </c>
      <c r="X35" s="7">
        <v>5.15</v>
      </c>
      <c r="AE35" s="7">
        <v>48.6</v>
      </c>
    </row>
    <row r="37" spans="1:44" ht="24" customHeight="1" x14ac:dyDescent="0.25">
      <c r="A37" s="55" t="s">
        <v>52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</row>
    <row r="39" spans="1:44" x14ac:dyDescent="0.25">
      <c r="A39" s="77"/>
      <c r="B39" s="113" t="s">
        <v>58</v>
      </c>
      <c r="C39" s="127" t="s">
        <v>61</v>
      </c>
      <c r="D39" s="128"/>
      <c r="E39" s="128"/>
      <c r="F39" s="128"/>
      <c r="G39" s="128"/>
      <c r="H39" s="128"/>
      <c r="I39" s="96"/>
      <c r="L39" s="56"/>
      <c r="M39" s="108" t="s">
        <v>54</v>
      </c>
      <c r="N39" s="108"/>
      <c r="O39" s="108"/>
      <c r="R39" s="56"/>
      <c r="S39" s="108" t="s">
        <v>54</v>
      </c>
      <c r="T39" s="108"/>
      <c r="U39" s="108"/>
    </row>
    <row r="40" spans="1:44" ht="30" customHeight="1" x14ac:dyDescent="0.25">
      <c r="A40" s="8"/>
      <c r="B40" s="113"/>
      <c r="C40" s="86">
        <v>1</v>
      </c>
      <c r="D40" s="86">
        <v>2</v>
      </c>
      <c r="E40" s="90">
        <v>3</v>
      </c>
      <c r="F40" s="87">
        <v>4</v>
      </c>
      <c r="G40" s="87">
        <v>5</v>
      </c>
      <c r="H40" s="93">
        <v>6</v>
      </c>
      <c r="I40" s="97"/>
      <c r="J40" s="66"/>
      <c r="L40" s="112" t="s">
        <v>58</v>
      </c>
      <c r="M40" s="87">
        <v>4</v>
      </c>
      <c r="N40" s="87">
        <v>5</v>
      </c>
      <c r="O40" s="87">
        <v>6</v>
      </c>
      <c r="R40" s="112" t="s">
        <v>58</v>
      </c>
      <c r="S40" s="87">
        <v>4</v>
      </c>
      <c r="T40" s="87">
        <v>5</v>
      </c>
      <c r="U40" s="87">
        <v>6</v>
      </c>
    </row>
    <row r="41" spans="1:44" ht="37.5" customHeight="1" x14ac:dyDescent="0.25">
      <c r="A41" s="8"/>
      <c r="B41" s="114"/>
      <c r="C41" s="89" t="s">
        <v>59</v>
      </c>
      <c r="D41" s="132" t="s">
        <v>62</v>
      </c>
      <c r="E41" s="89" t="s">
        <v>60</v>
      </c>
      <c r="F41" s="23" t="s">
        <v>57</v>
      </c>
      <c r="G41" s="88" t="s">
        <v>56</v>
      </c>
      <c r="H41" s="94" t="s">
        <v>55</v>
      </c>
      <c r="I41" s="98"/>
      <c r="J41" s="66"/>
      <c r="L41" s="112"/>
      <c r="M41" s="129" t="s">
        <v>53</v>
      </c>
      <c r="N41" s="130"/>
      <c r="O41" s="131"/>
      <c r="R41" s="112"/>
      <c r="S41" s="109" t="s">
        <v>53</v>
      </c>
      <c r="T41" s="110"/>
      <c r="U41" s="111"/>
    </row>
    <row r="42" spans="1:44" ht="34.5" customHeight="1" x14ac:dyDescent="0.25">
      <c r="A42" s="8"/>
      <c r="B42" s="86" t="s">
        <v>33</v>
      </c>
      <c r="C42" s="84">
        <v>3240</v>
      </c>
      <c r="D42" s="84">
        <v>4734</v>
      </c>
      <c r="E42" s="84">
        <v>3669</v>
      </c>
      <c r="F42" s="91">
        <v>2884</v>
      </c>
      <c r="G42" s="85">
        <f>SUM(G43:G59)</f>
        <v>1.418480997171E-3</v>
      </c>
      <c r="H42" s="95">
        <f>SUM(H43:H59)</f>
        <v>3.203427702719E-2</v>
      </c>
      <c r="I42" s="99"/>
      <c r="J42" s="58"/>
      <c r="L42" s="112"/>
      <c r="M42" s="23" t="s">
        <v>57</v>
      </c>
      <c r="N42" s="23" t="s">
        <v>56</v>
      </c>
      <c r="O42" s="23" t="s">
        <v>55</v>
      </c>
      <c r="R42" s="112"/>
      <c r="S42" s="23" t="s">
        <v>57</v>
      </c>
      <c r="T42" s="23" t="s">
        <v>56</v>
      </c>
      <c r="U42" s="23" t="s">
        <v>55</v>
      </c>
    </row>
    <row r="43" spans="1:44" x14ac:dyDescent="0.25">
      <c r="A43" s="10"/>
      <c r="B43" s="100" t="s">
        <v>15</v>
      </c>
      <c r="C43" s="80">
        <v>9.3700000000000001E-5</v>
      </c>
      <c r="D43" s="80">
        <v>1E-4</v>
      </c>
      <c r="E43" s="80">
        <v>1.21E-4</v>
      </c>
      <c r="F43" s="80">
        <v>6.3E-5</v>
      </c>
      <c r="G43" s="80">
        <v>3.5999999999999999E-7</v>
      </c>
      <c r="H43" s="80">
        <v>1.2E-5</v>
      </c>
      <c r="I43" s="57"/>
      <c r="J43" s="59"/>
      <c r="L43" s="119"/>
      <c r="M43" s="120" t="s">
        <v>3</v>
      </c>
      <c r="N43" s="121"/>
      <c r="O43" s="122"/>
      <c r="R43" s="92"/>
      <c r="S43" s="87">
        <v>4</v>
      </c>
      <c r="T43" s="87">
        <v>5</v>
      </c>
      <c r="U43" s="87">
        <v>6</v>
      </c>
    </row>
    <row r="44" spans="1:44" x14ac:dyDescent="0.25">
      <c r="A44" s="9"/>
      <c r="B44" s="101" t="s">
        <v>16</v>
      </c>
      <c r="C44" s="80">
        <v>9.0599999999999997E-6</v>
      </c>
      <c r="D44" s="80">
        <v>9.1900000000000001E-6</v>
      </c>
      <c r="E44" s="80">
        <v>8.0600000000000008E-6</v>
      </c>
      <c r="F44" s="80">
        <v>6.9099999999999999E-6</v>
      </c>
      <c r="G44" s="80">
        <v>2.4100000000000001E-8</v>
      </c>
      <c r="H44" s="80">
        <v>1.95E-6</v>
      </c>
      <c r="I44" s="57"/>
      <c r="J44" s="58"/>
      <c r="L44" s="67" t="s">
        <v>4</v>
      </c>
      <c r="M44" s="81">
        <v>6.3E-5</v>
      </c>
      <c r="N44" s="81">
        <v>3.5999999999999999E-7</v>
      </c>
      <c r="O44" s="81">
        <v>1.2E-5</v>
      </c>
      <c r="R44" s="67" t="s">
        <v>4</v>
      </c>
      <c r="S44" s="81">
        <v>6.3E-5</v>
      </c>
      <c r="T44" s="81">
        <v>3.5999999999999999E-7</v>
      </c>
      <c r="U44" s="81">
        <v>1.2E-5</v>
      </c>
    </row>
    <row r="45" spans="1:44" x14ac:dyDescent="0.25">
      <c r="A45" s="9"/>
      <c r="B45" s="102" t="s">
        <v>6</v>
      </c>
      <c r="C45" s="80">
        <v>5.1300000000000003E-8</v>
      </c>
      <c r="D45" s="80">
        <v>5.2000000000000002E-8</v>
      </c>
      <c r="E45" s="80">
        <v>4.5599999999999998E-8</v>
      </c>
      <c r="F45" s="80">
        <v>3.9099999999999999E-8</v>
      </c>
      <c r="G45" s="80">
        <v>1.36E-10</v>
      </c>
      <c r="H45" s="80">
        <v>1.0999999999999999E-8</v>
      </c>
      <c r="I45" s="57"/>
      <c r="J45" s="60"/>
      <c r="L45" s="68" t="s">
        <v>5</v>
      </c>
      <c r="M45" s="81">
        <v>6.9099999999999999E-6</v>
      </c>
      <c r="N45" s="81">
        <v>2.4100000000000001E-8</v>
      </c>
      <c r="O45" s="81">
        <v>1.95E-6</v>
      </c>
      <c r="R45" s="68" t="s">
        <v>5</v>
      </c>
      <c r="S45" s="81">
        <v>6.9099999999999999E-6</v>
      </c>
      <c r="T45" s="81">
        <v>2.4100000000000001E-8</v>
      </c>
      <c r="U45" s="81">
        <v>1.95E-6</v>
      </c>
    </row>
    <row r="46" spans="1:44" x14ac:dyDescent="0.25">
      <c r="A46" s="9"/>
      <c r="B46" s="103" t="s">
        <v>7</v>
      </c>
      <c r="C46" s="80">
        <v>1.2E-8</v>
      </c>
      <c r="D46" s="80">
        <v>9.2699999999999996E-9</v>
      </c>
      <c r="E46" s="80">
        <v>9.5800000000000004E-9</v>
      </c>
      <c r="F46" s="80">
        <v>2.5799999999999999E-8</v>
      </c>
      <c r="G46" s="80">
        <v>4.8800000000000002E-12</v>
      </c>
      <c r="H46" s="80">
        <v>9.4099999999999996E-10</v>
      </c>
      <c r="I46" s="61"/>
      <c r="J46" s="64"/>
      <c r="L46" s="69" t="s">
        <v>6</v>
      </c>
      <c r="M46" s="81">
        <v>3.9099999999999999E-8</v>
      </c>
      <c r="N46" s="81">
        <v>1.36E-10</v>
      </c>
      <c r="O46" s="81">
        <v>1.0999999999999999E-8</v>
      </c>
      <c r="R46" s="69" t="s">
        <v>6</v>
      </c>
      <c r="S46" s="81">
        <v>3.9099999999999999E-8</v>
      </c>
      <c r="T46" s="81">
        <v>1.36E-10</v>
      </c>
      <c r="U46" s="81">
        <v>1.0999999999999999E-8</v>
      </c>
    </row>
    <row r="47" spans="1:44" x14ac:dyDescent="0.25">
      <c r="A47" s="9"/>
      <c r="B47" s="123" t="s">
        <v>8</v>
      </c>
      <c r="C47" s="80">
        <v>4.0000000000000002E-9</v>
      </c>
      <c r="D47" s="80">
        <v>5.3300000000000004E-9</v>
      </c>
      <c r="E47" s="80">
        <v>4.3400000000000003E-9</v>
      </c>
      <c r="F47" s="80">
        <v>2.4800000000000001E-9</v>
      </c>
      <c r="G47" s="80">
        <v>8.1300000000000003E-12</v>
      </c>
      <c r="H47" s="80">
        <v>1.0300000000000001E-10</v>
      </c>
      <c r="I47" s="61"/>
      <c r="J47" s="64"/>
      <c r="L47" s="70" t="s">
        <v>7</v>
      </c>
      <c r="M47" s="81">
        <v>2.5799999999999999E-8</v>
      </c>
      <c r="N47" s="81">
        <v>4.8800000000000002E-12</v>
      </c>
      <c r="O47" s="81">
        <v>9.4099999999999996E-10</v>
      </c>
      <c r="R47" s="70" t="s">
        <v>7</v>
      </c>
      <c r="S47" s="81">
        <v>2.5799999999999999E-8</v>
      </c>
      <c r="T47" s="81">
        <v>4.8800000000000002E-12</v>
      </c>
      <c r="U47" s="81">
        <v>9.4099999999999996E-10</v>
      </c>
    </row>
    <row r="48" spans="1:44" x14ac:dyDescent="0.25">
      <c r="A48" s="9"/>
      <c r="B48" s="123"/>
      <c r="C48" s="80">
        <v>8.09E-10</v>
      </c>
      <c r="D48" s="80">
        <v>9.5299999999999991E-10</v>
      </c>
      <c r="E48" s="80">
        <v>7.18E-10</v>
      </c>
      <c r="F48" s="80">
        <v>1.0399999999999999E-9</v>
      </c>
      <c r="G48" s="80">
        <v>1.0399999999999999E-9</v>
      </c>
      <c r="H48" s="80">
        <v>2.2900000000000001E-10</v>
      </c>
      <c r="I48" s="57"/>
      <c r="J48" s="64"/>
      <c r="L48" s="71" t="s">
        <v>8</v>
      </c>
      <c r="M48" s="81">
        <v>2.8719999999999998E-8</v>
      </c>
      <c r="N48" s="81">
        <v>1.475E-8</v>
      </c>
      <c r="O48" s="81">
        <v>3.143E-7</v>
      </c>
      <c r="R48" s="71" t="s">
        <v>8</v>
      </c>
      <c r="S48" s="81">
        <v>2.8719999999999998E-8</v>
      </c>
      <c r="T48" s="81">
        <v>1.475E-8</v>
      </c>
      <c r="U48" s="81">
        <v>3.143E-7</v>
      </c>
    </row>
    <row r="49" spans="1:21" x14ac:dyDescent="0.25">
      <c r="A49" s="9"/>
      <c r="B49" s="123"/>
      <c r="C49" s="80">
        <v>3.3200000000000001E-5</v>
      </c>
      <c r="D49" s="80">
        <v>1.27E-5</v>
      </c>
      <c r="E49" s="80">
        <v>4.4799999999999998E-5</v>
      </c>
      <c r="F49" s="80">
        <v>2.5200000000000001E-8</v>
      </c>
      <c r="G49" s="80">
        <v>1.37E-8</v>
      </c>
      <c r="H49" s="80">
        <v>3.1399999999999998E-7</v>
      </c>
      <c r="I49" s="57"/>
      <c r="J49" s="64"/>
      <c r="L49" s="72" t="s">
        <v>9</v>
      </c>
      <c r="M49" s="81">
        <v>1.2849999999999999E-8</v>
      </c>
      <c r="N49" s="81">
        <v>8.2000000000000006E-8</v>
      </c>
      <c r="O49" s="81">
        <v>6.7000000000000001E-11</v>
      </c>
      <c r="R49" s="72" t="s">
        <v>9</v>
      </c>
      <c r="S49" s="81">
        <v>1.2849999999999999E-8</v>
      </c>
      <c r="T49" s="81">
        <v>8.2000000000000006E-8</v>
      </c>
      <c r="U49" s="81">
        <v>6.7000000000000001E-11</v>
      </c>
    </row>
    <row r="50" spans="1:21" x14ac:dyDescent="0.25">
      <c r="A50" s="9"/>
      <c r="B50" s="124" t="s">
        <v>9</v>
      </c>
      <c r="C50" s="80">
        <v>1.8800000000000001E-9</v>
      </c>
      <c r="D50" s="80">
        <v>5.3000000000000003E-9</v>
      </c>
      <c r="E50" s="80">
        <v>1.56E-9</v>
      </c>
      <c r="F50" s="80">
        <v>8.0999999999999997E-9</v>
      </c>
      <c r="G50" s="80">
        <v>6.9699999999999995E-8</v>
      </c>
      <c r="H50" s="80">
        <v>1.8900000000000001E-11</v>
      </c>
      <c r="I50" s="57"/>
      <c r="J50" s="64"/>
      <c r="L50" s="82" t="s">
        <v>10</v>
      </c>
      <c r="M50" s="81">
        <v>2.2780000000000002E-9</v>
      </c>
      <c r="N50" s="81">
        <v>6.2399999999999997E-13</v>
      </c>
      <c r="O50" s="81">
        <v>1.8199999999999999E-11</v>
      </c>
      <c r="R50" s="82" t="s">
        <v>10</v>
      </c>
      <c r="S50" s="81">
        <v>2.2780000000000002E-9</v>
      </c>
      <c r="T50" s="81">
        <v>6.2399999999999997E-13</v>
      </c>
      <c r="U50" s="81">
        <v>1.8199999999999999E-11</v>
      </c>
    </row>
    <row r="51" spans="1:21" x14ac:dyDescent="0.25">
      <c r="A51" s="9"/>
      <c r="B51" s="124"/>
      <c r="C51" s="80">
        <v>3.46E-9</v>
      </c>
      <c r="D51" s="80">
        <v>9.3600000000000008E-9</v>
      </c>
      <c r="E51" s="80">
        <v>2.98E-9</v>
      </c>
      <c r="F51" s="80">
        <v>1.5400000000000001E-9</v>
      </c>
      <c r="G51" s="80">
        <v>1.2299999999999999E-8</v>
      </c>
      <c r="H51" s="80">
        <v>3.6500000000000003E-11</v>
      </c>
      <c r="I51" s="57"/>
      <c r="J51" s="64"/>
      <c r="L51" s="73" t="s">
        <v>11</v>
      </c>
      <c r="M51" s="81">
        <v>3.1680000000000003E-8</v>
      </c>
      <c r="N51" s="81">
        <v>6.8600000000000003E-12</v>
      </c>
      <c r="O51" s="81">
        <v>6.6899999999999996E-10</v>
      </c>
      <c r="R51" s="73" t="s">
        <v>11</v>
      </c>
      <c r="S51" s="81">
        <v>3.1680000000000003E-8</v>
      </c>
      <c r="T51" s="81">
        <v>6.8600000000000003E-12</v>
      </c>
      <c r="U51" s="81">
        <v>6.6899999999999996E-10</v>
      </c>
    </row>
    <row r="52" spans="1:21" x14ac:dyDescent="0.25">
      <c r="A52" s="9"/>
      <c r="B52" s="124"/>
      <c r="C52" s="80">
        <v>2.2699999999999998E-9</v>
      </c>
      <c r="D52" s="80">
        <v>3.1599999999999999E-10</v>
      </c>
      <c r="E52" s="80">
        <v>3.4699999999999998E-9</v>
      </c>
      <c r="F52" s="80">
        <v>3.2099999999999999E-9</v>
      </c>
      <c r="G52" s="80">
        <v>6.7700000000000004E-13</v>
      </c>
      <c r="H52" s="80">
        <v>1.1600000000000001E-11</v>
      </c>
      <c r="I52" s="57"/>
      <c r="J52" s="62"/>
      <c r="L52" s="74" t="s">
        <v>12</v>
      </c>
      <c r="M52" s="81">
        <v>2.63</v>
      </c>
      <c r="N52" s="81">
        <v>2.0799999999999999E-4</v>
      </c>
      <c r="O52" s="81">
        <v>9.2000000000000003E-4</v>
      </c>
      <c r="R52" s="74" t="s">
        <v>12</v>
      </c>
      <c r="S52" s="81">
        <v>2.63</v>
      </c>
      <c r="T52" s="81">
        <v>2.0799999999999999E-4</v>
      </c>
      <c r="U52" s="81">
        <v>9.2000000000000003E-4</v>
      </c>
    </row>
    <row r="53" spans="1:21" x14ac:dyDescent="0.25">
      <c r="A53" s="9"/>
      <c r="B53" s="104" t="s">
        <v>17</v>
      </c>
      <c r="C53" s="80">
        <v>2.4699999999999999E-9</v>
      </c>
      <c r="D53" s="80">
        <v>7.6299999999999995E-10</v>
      </c>
      <c r="E53" s="80">
        <v>3.34E-9</v>
      </c>
      <c r="F53" s="80">
        <v>1.7800000000000001E-10</v>
      </c>
      <c r="G53" s="80">
        <v>4.8399999999999996E-13</v>
      </c>
      <c r="H53" s="80">
        <v>1.54E-11</v>
      </c>
      <c r="I53" s="57"/>
      <c r="J53" s="60"/>
      <c r="L53" s="75" t="s">
        <v>13</v>
      </c>
      <c r="M53" s="81">
        <v>0.254</v>
      </c>
      <c r="N53" s="81">
        <v>1.2099999999999999E-3</v>
      </c>
      <c r="O53" s="81">
        <v>3.1099999999999999E-2</v>
      </c>
      <c r="R53" s="75" t="s">
        <v>13</v>
      </c>
      <c r="S53" s="81">
        <v>0.254</v>
      </c>
      <c r="T53" s="81">
        <v>1.2099999999999999E-3</v>
      </c>
      <c r="U53" s="81">
        <v>3.1099999999999999E-2</v>
      </c>
    </row>
    <row r="54" spans="1:21" x14ac:dyDescent="0.25">
      <c r="A54" s="9"/>
      <c r="B54" s="105" t="s">
        <v>18</v>
      </c>
      <c r="C54" s="80">
        <v>1.9500000000000001E-9</v>
      </c>
      <c r="D54" s="80">
        <v>5.3000000000000003E-9</v>
      </c>
      <c r="E54" s="80">
        <v>1.63E-9</v>
      </c>
      <c r="F54" s="80">
        <v>2.1000000000000002E-9</v>
      </c>
      <c r="G54" s="80">
        <v>1.4000000000000001E-13</v>
      </c>
      <c r="H54" s="80">
        <v>2.79E-12</v>
      </c>
      <c r="I54" s="57"/>
      <c r="J54" s="65"/>
      <c r="L54" s="76" t="s">
        <v>14</v>
      </c>
      <c r="M54" s="1">
        <v>2884</v>
      </c>
      <c r="N54" s="83">
        <v>1.4E-3</v>
      </c>
      <c r="O54" s="83">
        <v>3.2000000000000001E-2</v>
      </c>
      <c r="R54" s="76" t="s">
        <v>14</v>
      </c>
      <c r="S54" s="1">
        <v>2884</v>
      </c>
      <c r="T54" s="83">
        <v>1.4E-3</v>
      </c>
      <c r="U54" s="83">
        <v>3.2000000000000001E-2</v>
      </c>
    </row>
    <row r="55" spans="1:21" x14ac:dyDescent="0.25">
      <c r="A55" s="8"/>
      <c r="B55" s="125" t="s">
        <v>11</v>
      </c>
      <c r="C55" s="80">
        <v>5.4999999999999996E-9</v>
      </c>
      <c r="D55" s="80">
        <v>1.05E-8</v>
      </c>
      <c r="E55" s="80">
        <v>4.3899999999999999E-9</v>
      </c>
      <c r="F55" s="80">
        <v>3.2099999999999999E-9</v>
      </c>
      <c r="G55" s="80">
        <v>7.1600000000000002E-12</v>
      </c>
      <c r="H55" s="80">
        <v>9.2000000000000005E-11</v>
      </c>
      <c r="I55" s="57"/>
      <c r="J55" s="65"/>
    </row>
    <row r="56" spans="1:21" x14ac:dyDescent="0.25">
      <c r="B56" s="125"/>
      <c r="C56" s="80">
        <v>2.7199999999999999E-8</v>
      </c>
      <c r="D56" s="80">
        <v>1.55E-8</v>
      </c>
      <c r="E56" s="80">
        <v>3.8700000000000002E-8</v>
      </c>
      <c r="F56" s="80">
        <v>2.0899999999999999E-8</v>
      </c>
      <c r="G56" s="80">
        <v>5.5500000000000002E-11</v>
      </c>
      <c r="H56" s="80">
        <v>4.1500000000000001E-10</v>
      </c>
      <c r="I56" s="57"/>
      <c r="J56" s="65"/>
    </row>
    <row r="57" spans="1:21" x14ac:dyDescent="0.25">
      <c r="B57" s="125"/>
      <c r="C57" s="80">
        <v>9.5200000000000002E-9</v>
      </c>
      <c r="D57" s="80">
        <v>6.7899999999999999E-9</v>
      </c>
      <c r="E57" s="80">
        <v>1.28E-8</v>
      </c>
      <c r="F57" s="80">
        <v>7.5699999999999993E-9</v>
      </c>
      <c r="G57" s="80">
        <v>-5.5799999999999997E-11</v>
      </c>
      <c r="H57" s="80">
        <v>1.6200000000000001E-10</v>
      </c>
      <c r="I57" s="57"/>
      <c r="J57" s="58"/>
    </row>
    <row r="58" spans="1:21" x14ac:dyDescent="0.25">
      <c r="B58" s="106" t="s">
        <v>19</v>
      </c>
      <c r="C58" s="80">
        <v>2.96</v>
      </c>
      <c r="D58" s="80">
        <v>4.46</v>
      </c>
      <c r="E58" s="80">
        <v>3.42</v>
      </c>
      <c r="F58" s="80">
        <v>2.63</v>
      </c>
      <c r="G58" s="80">
        <v>2.0799999999999999E-4</v>
      </c>
      <c r="H58" s="80">
        <v>9.2000000000000003E-4</v>
      </c>
      <c r="I58" s="57"/>
      <c r="J58" s="60"/>
    </row>
    <row r="59" spans="1:21" x14ac:dyDescent="0.25">
      <c r="B59" s="107" t="s">
        <v>13</v>
      </c>
      <c r="C59" s="80">
        <v>0.28000000000000003</v>
      </c>
      <c r="D59" s="80">
        <v>0.27400000000000002</v>
      </c>
      <c r="E59" s="80">
        <v>0.249</v>
      </c>
      <c r="F59" s="80">
        <v>0.254</v>
      </c>
      <c r="G59" s="80">
        <v>1.2099999999999999E-3</v>
      </c>
      <c r="H59" s="80">
        <v>3.1099999999999999E-2</v>
      </c>
      <c r="I59" s="57"/>
      <c r="J59" s="11"/>
    </row>
    <row r="60" spans="1:21" x14ac:dyDescent="0.25">
      <c r="B60" s="60"/>
      <c r="C60" s="4"/>
      <c r="D60" s="4"/>
      <c r="E60" s="4"/>
      <c r="F60" s="4"/>
      <c r="G60" s="4"/>
      <c r="H60" s="4"/>
      <c r="I60" s="57"/>
      <c r="J60" s="11"/>
    </row>
    <row r="61" spans="1:21" x14ac:dyDescent="0.25">
      <c r="I61" s="57"/>
      <c r="J61" s="60"/>
      <c r="K61" s="4"/>
      <c r="L61" s="4"/>
      <c r="M61" s="4"/>
      <c r="N61" s="4"/>
      <c r="O61" s="4"/>
      <c r="P61" s="4"/>
      <c r="Q61" s="57"/>
      <c r="R61" s="11"/>
    </row>
    <row r="62" spans="1:21" x14ac:dyDescent="0.25">
      <c r="I62" s="8"/>
      <c r="J62" s="3"/>
      <c r="K62" s="78"/>
      <c r="L62" s="4"/>
      <c r="M62" s="78"/>
      <c r="N62" s="79"/>
      <c r="Q62" s="8"/>
      <c r="R62" s="63"/>
    </row>
    <row r="63" spans="1:21" x14ac:dyDescent="0.25">
      <c r="O63" s="4"/>
      <c r="P63" s="4"/>
    </row>
    <row r="64" spans="1:21" x14ac:dyDescent="0.25">
      <c r="B64" s="7" t="s">
        <v>28</v>
      </c>
      <c r="C64" s="13">
        <v>1</v>
      </c>
      <c r="D64" s="13">
        <v>2</v>
      </c>
      <c r="E64" s="13">
        <v>3</v>
      </c>
      <c r="F64" s="13">
        <v>4</v>
      </c>
      <c r="G64" s="13">
        <v>5</v>
      </c>
      <c r="H64" s="13">
        <v>6</v>
      </c>
    </row>
    <row r="65" spans="2:21" ht="15.75" thickBot="1" x14ac:dyDescent="0.3">
      <c r="C65" s="2" t="s">
        <v>22</v>
      </c>
      <c r="D65" t="s">
        <v>39</v>
      </c>
      <c r="E65" s="2" t="s">
        <v>21</v>
      </c>
      <c r="F65" s="2" t="s">
        <v>20</v>
      </c>
      <c r="G65" t="s">
        <v>2</v>
      </c>
      <c r="H65" t="s">
        <v>40</v>
      </c>
    </row>
    <row r="66" spans="2:21" x14ac:dyDescent="0.25">
      <c r="C66" s="5" t="s">
        <v>29</v>
      </c>
      <c r="D66" s="7" t="s">
        <v>29</v>
      </c>
      <c r="E66" s="5" t="s">
        <v>29</v>
      </c>
      <c r="F66" s="7" t="s">
        <v>29</v>
      </c>
      <c r="G66" s="7" t="s">
        <v>3</v>
      </c>
      <c r="H66" s="7" t="s">
        <v>3</v>
      </c>
      <c r="N66" s="45" t="s">
        <v>51</v>
      </c>
      <c r="O66" s="46" t="s">
        <v>47</v>
      </c>
      <c r="P66" s="46"/>
      <c r="Q66" s="46"/>
      <c r="R66" s="46"/>
      <c r="S66" s="46"/>
      <c r="T66" s="46"/>
      <c r="U66" s="47"/>
    </row>
    <row r="67" spans="2:21" x14ac:dyDescent="0.25">
      <c r="B67" s="6" t="s">
        <v>24</v>
      </c>
      <c r="C67" s="7">
        <v>3.99</v>
      </c>
      <c r="D67" s="7">
        <v>3.58</v>
      </c>
      <c r="E67" s="7">
        <v>5.0999999999999996</v>
      </c>
      <c r="F67" s="7">
        <v>2.76</v>
      </c>
      <c r="G67" s="7">
        <v>11.7</v>
      </c>
      <c r="H67" s="7">
        <v>419</v>
      </c>
      <c r="N67" s="48"/>
      <c r="O67" s="49" t="s">
        <v>48</v>
      </c>
      <c r="P67" s="49"/>
      <c r="Q67" s="49"/>
      <c r="R67" s="49"/>
      <c r="S67" s="49"/>
      <c r="T67" s="49"/>
      <c r="U67" s="50"/>
    </row>
    <row r="68" spans="2:21" x14ac:dyDescent="0.25">
      <c r="B68" s="6" t="s">
        <v>25</v>
      </c>
      <c r="C68" s="7">
        <v>5.3400000000000003E-2</v>
      </c>
      <c r="D68" s="7">
        <v>6.6900000000000001E-2</v>
      </c>
      <c r="E68" s="7">
        <v>5.9900000000000002E-2</v>
      </c>
      <c r="F68" s="7">
        <v>3.7100000000000001E-2</v>
      </c>
      <c r="G68" s="7">
        <v>35.799999999999997</v>
      </c>
      <c r="H68" s="7">
        <v>5.21</v>
      </c>
      <c r="N68" s="48" t="s">
        <v>51</v>
      </c>
      <c r="O68" s="49" t="s">
        <v>49</v>
      </c>
      <c r="P68" s="49"/>
      <c r="Q68" s="49"/>
      <c r="R68" s="49"/>
      <c r="S68" s="49"/>
      <c r="T68" s="49"/>
      <c r="U68" s="50"/>
    </row>
    <row r="69" spans="2:21" ht="15.75" thickBot="1" x14ac:dyDescent="0.3">
      <c r="B69" s="6" t="s">
        <v>26</v>
      </c>
      <c r="C69" s="7">
        <v>2.64</v>
      </c>
      <c r="D69" s="7">
        <v>3.87</v>
      </c>
      <c r="E69" s="7">
        <v>3</v>
      </c>
      <c r="F69" s="7">
        <v>2.35</v>
      </c>
      <c r="G69" s="7">
        <v>1.1499999999999999</v>
      </c>
      <c r="H69" s="7">
        <v>26.1</v>
      </c>
      <c r="N69" s="51"/>
      <c r="O69" s="52" t="s">
        <v>50</v>
      </c>
      <c r="P69" s="52"/>
      <c r="Q69" s="52"/>
      <c r="R69" s="52"/>
      <c r="S69" s="52"/>
      <c r="T69" s="52"/>
      <c r="U69" s="53"/>
    </row>
    <row r="70" spans="2:21" x14ac:dyDescent="0.25">
      <c r="B70" s="6" t="s">
        <v>27</v>
      </c>
      <c r="C70" s="7">
        <v>6.68</v>
      </c>
      <c r="D70" s="7">
        <v>7.52</v>
      </c>
      <c r="E70" s="7">
        <v>8.16</v>
      </c>
      <c r="F70" s="7">
        <v>5.15</v>
      </c>
      <c r="G70" s="7">
        <v>48.6</v>
      </c>
      <c r="H70" s="7">
        <v>450</v>
      </c>
    </row>
    <row r="73" spans="2:21" x14ac:dyDescent="0.25">
      <c r="B73" s="7" t="s">
        <v>23</v>
      </c>
      <c r="C73" s="13">
        <v>1</v>
      </c>
      <c r="D73" s="13">
        <v>2</v>
      </c>
      <c r="E73" s="13">
        <v>3</v>
      </c>
      <c r="F73" s="13">
        <v>4</v>
      </c>
      <c r="G73" s="13">
        <v>5</v>
      </c>
      <c r="H73" s="13">
        <v>6</v>
      </c>
    </row>
    <row r="74" spans="2:21" x14ac:dyDescent="0.25">
      <c r="C74" s="2" t="s">
        <v>30</v>
      </c>
      <c r="D74" t="s">
        <v>39</v>
      </c>
      <c r="E74" s="2" t="s">
        <v>31</v>
      </c>
      <c r="F74" s="2" t="s">
        <v>32</v>
      </c>
      <c r="G74" t="s">
        <v>2</v>
      </c>
      <c r="H74" t="s">
        <v>41</v>
      </c>
    </row>
    <row r="75" spans="2:21" x14ac:dyDescent="0.25">
      <c r="C75" s="5" t="s">
        <v>29</v>
      </c>
      <c r="D75" s="7" t="s">
        <v>29</v>
      </c>
      <c r="E75" s="5" t="s">
        <v>29</v>
      </c>
      <c r="F75" s="7" t="s">
        <v>29</v>
      </c>
      <c r="G75" s="7" t="s">
        <v>3</v>
      </c>
      <c r="H75" s="7" t="s">
        <v>3</v>
      </c>
    </row>
    <row r="76" spans="2:21" x14ac:dyDescent="0.25">
      <c r="B76" s="6" t="s">
        <v>24</v>
      </c>
      <c r="C76" s="15">
        <v>0.39900000000000002</v>
      </c>
      <c r="D76" s="15">
        <v>0.35799999999999998</v>
      </c>
      <c r="E76" s="15">
        <v>0.51</v>
      </c>
      <c r="F76" s="15">
        <v>0.27600000000000002</v>
      </c>
      <c r="G76" s="15">
        <v>1.17</v>
      </c>
      <c r="H76" s="7">
        <v>41.9</v>
      </c>
    </row>
    <row r="77" spans="2:21" x14ac:dyDescent="0.25">
      <c r="B77" s="6" t="s">
        <v>25</v>
      </c>
      <c r="C77" s="15">
        <v>5.3400000000000001E-3</v>
      </c>
      <c r="D77" s="15">
        <v>6.6899999999999998E-3</v>
      </c>
      <c r="E77" s="15">
        <v>5.9899999999999997E-3</v>
      </c>
      <c r="F77" s="15">
        <v>3.7100000000000002E-3</v>
      </c>
      <c r="G77" s="15">
        <v>3.58</v>
      </c>
      <c r="H77" s="7">
        <v>0.52100000000000002</v>
      </c>
    </row>
    <row r="78" spans="2:21" x14ac:dyDescent="0.25">
      <c r="B78" s="6" t="s">
        <v>26</v>
      </c>
      <c r="C78" s="15">
        <v>0.26400000000000001</v>
      </c>
      <c r="D78" s="15">
        <v>0.38700000000000001</v>
      </c>
      <c r="E78" s="15">
        <v>0.3</v>
      </c>
      <c r="F78" s="15">
        <v>0.23499999999999999</v>
      </c>
      <c r="G78" s="15">
        <v>0.115</v>
      </c>
      <c r="H78" s="7">
        <v>2.61</v>
      </c>
    </row>
    <row r="79" spans="2:21" x14ac:dyDescent="0.25">
      <c r="B79" s="6" t="s">
        <v>27</v>
      </c>
      <c r="C79" s="15">
        <v>0.66800000000000004</v>
      </c>
      <c r="D79" s="15">
        <v>0.752</v>
      </c>
      <c r="E79" s="15">
        <v>0.81599999999999995</v>
      </c>
      <c r="F79" s="15">
        <v>0.51500000000000001</v>
      </c>
      <c r="G79" s="15">
        <v>4.8600000000000003</v>
      </c>
      <c r="H79" s="7">
        <v>45</v>
      </c>
    </row>
    <row r="80" spans="2:21" ht="15.75" thickBot="1" x14ac:dyDescent="0.3"/>
    <row r="81" spans="2:8" x14ac:dyDescent="0.25">
      <c r="B81" s="116" t="s">
        <v>23</v>
      </c>
      <c r="C81" s="31">
        <v>1</v>
      </c>
      <c r="D81" s="26">
        <v>2</v>
      </c>
      <c r="E81" s="26">
        <v>3</v>
      </c>
      <c r="F81" s="26">
        <v>4</v>
      </c>
      <c r="G81" s="26">
        <v>5</v>
      </c>
      <c r="H81" s="27">
        <v>6</v>
      </c>
    </row>
    <row r="82" spans="2:8" ht="59.25" customHeight="1" x14ac:dyDescent="0.25">
      <c r="B82" s="117"/>
      <c r="C82" s="32" t="s">
        <v>42</v>
      </c>
      <c r="D82" s="23" t="s">
        <v>46</v>
      </c>
      <c r="E82" s="23" t="s">
        <v>43</v>
      </c>
      <c r="F82" s="23" t="s">
        <v>37</v>
      </c>
      <c r="G82" s="23" t="s">
        <v>44</v>
      </c>
      <c r="H82" s="28" t="s">
        <v>45</v>
      </c>
    </row>
    <row r="83" spans="2:8" ht="15.75" thickBot="1" x14ac:dyDescent="0.3">
      <c r="B83" s="118"/>
      <c r="C83" s="33" t="s">
        <v>3</v>
      </c>
      <c r="D83" s="29" t="s">
        <v>3</v>
      </c>
      <c r="E83" s="29" t="s">
        <v>3</v>
      </c>
      <c r="F83" s="29" t="s">
        <v>3</v>
      </c>
      <c r="G83" s="29" t="s">
        <v>3</v>
      </c>
      <c r="H83" s="30" t="s">
        <v>3</v>
      </c>
    </row>
    <row r="84" spans="2:8" x14ac:dyDescent="0.25">
      <c r="B84" s="38" t="s">
        <v>24</v>
      </c>
      <c r="C84" s="34">
        <f t="shared" ref="C84:F87" si="0">C76*1000</f>
        <v>399</v>
      </c>
      <c r="D84" s="24">
        <f t="shared" si="0"/>
        <v>358</v>
      </c>
      <c r="E84" s="24">
        <f t="shared" si="0"/>
        <v>510</v>
      </c>
      <c r="F84" s="24">
        <f t="shared" si="0"/>
        <v>276</v>
      </c>
      <c r="G84" s="24">
        <v>1.17</v>
      </c>
      <c r="H84" s="25">
        <v>41.9</v>
      </c>
    </row>
    <row r="85" spans="2:8" x14ac:dyDescent="0.25">
      <c r="B85" s="39" t="s">
        <v>25</v>
      </c>
      <c r="C85" s="35">
        <f t="shared" si="0"/>
        <v>5.34</v>
      </c>
      <c r="D85" s="18">
        <f t="shared" si="0"/>
        <v>6.6899999999999995</v>
      </c>
      <c r="E85" s="18">
        <f t="shared" si="0"/>
        <v>5.9899999999999993</v>
      </c>
      <c r="F85" s="18">
        <f t="shared" si="0"/>
        <v>3.7100000000000004</v>
      </c>
      <c r="G85" s="18">
        <v>3.58</v>
      </c>
      <c r="H85" s="17">
        <v>0.52100000000000002</v>
      </c>
    </row>
    <row r="86" spans="2:8" ht="15.75" thickBot="1" x14ac:dyDescent="0.3">
      <c r="B86" s="40" t="s">
        <v>26</v>
      </c>
      <c r="C86" s="36">
        <f t="shared" si="0"/>
        <v>264</v>
      </c>
      <c r="D86" s="19">
        <f t="shared" si="0"/>
        <v>387</v>
      </c>
      <c r="E86" s="19">
        <f t="shared" si="0"/>
        <v>300</v>
      </c>
      <c r="F86" s="19">
        <f t="shared" si="0"/>
        <v>235</v>
      </c>
      <c r="G86" s="19">
        <v>0.115</v>
      </c>
      <c r="H86" s="20">
        <v>2.61</v>
      </c>
    </row>
    <row r="87" spans="2:8" ht="15.75" thickBot="1" x14ac:dyDescent="0.3">
      <c r="B87" s="41" t="s">
        <v>27</v>
      </c>
      <c r="C87" s="37">
        <f t="shared" si="0"/>
        <v>668</v>
      </c>
      <c r="D87" s="21">
        <f t="shared" si="0"/>
        <v>752</v>
      </c>
      <c r="E87" s="21">
        <f t="shared" si="0"/>
        <v>816</v>
      </c>
      <c r="F87" s="21">
        <f t="shared" si="0"/>
        <v>515</v>
      </c>
      <c r="G87" s="21">
        <v>4.8600000000000003</v>
      </c>
      <c r="H87" s="22">
        <v>45</v>
      </c>
    </row>
    <row r="88" spans="2:8" ht="15.75" thickBot="1" x14ac:dyDescent="0.3"/>
    <row r="89" spans="2:8" x14ac:dyDescent="0.25">
      <c r="B89" s="42" t="s">
        <v>23</v>
      </c>
      <c r="C89" s="26">
        <v>5</v>
      </c>
      <c r="D89" s="27">
        <v>6</v>
      </c>
    </row>
    <row r="90" spans="2:8" ht="36" x14ac:dyDescent="0.25">
      <c r="B90" s="43"/>
      <c r="C90" s="23" t="s">
        <v>44</v>
      </c>
      <c r="D90" s="28" t="s">
        <v>45</v>
      </c>
    </row>
    <row r="91" spans="2:8" ht="15.75" thickBot="1" x14ac:dyDescent="0.3">
      <c r="B91" s="44"/>
      <c r="C91" s="29" t="s">
        <v>3</v>
      </c>
      <c r="D91" s="30" t="s">
        <v>3</v>
      </c>
    </row>
    <row r="92" spans="2:8" x14ac:dyDescent="0.25">
      <c r="B92" s="38" t="s">
        <v>24</v>
      </c>
      <c r="C92" s="24">
        <v>1.17</v>
      </c>
      <c r="D92" s="25">
        <v>41.9</v>
      </c>
    </row>
    <row r="93" spans="2:8" x14ac:dyDescent="0.25">
      <c r="B93" s="39" t="s">
        <v>25</v>
      </c>
      <c r="C93" s="18">
        <v>3.58</v>
      </c>
      <c r="D93" s="17">
        <v>0.52100000000000002</v>
      </c>
    </row>
    <row r="94" spans="2:8" ht="15.75" thickBot="1" x14ac:dyDescent="0.3">
      <c r="B94" s="40" t="s">
        <v>26</v>
      </c>
      <c r="C94" s="19">
        <v>0.115</v>
      </c>
      <c r="D94" s="20">
        <v>2.61</v>
      </c>
    </row>
    <row r="95" spans="2:8" ht="15.75" thickBot="1" x14ac:dyDescent="0.3">
      <c r="B95" s="41" t="s">
        <v>27</v>
      </c>
      <c r="C95" s="21">
        <v>4.8600000000000003</v>
      </c>
      <c r="D95" s="22">
        <v>45</v>
      </c>
      <c r="E95" s="16"/>
      <c r="F95" s="16"/>
      <c r="G95" s="16"/>
    </row>
    <row r="96" spans="2:8" x14ac:dyDescent="0.25">
      <c r="E96" s="5"/>
      <c r="F96" s="5"/>
    </row>
    <row r="97" spans="4:7" x14ac:dyDescent="0.25">
      <c r="E97" s="5"/>
      <c r="F97" s="5"/>
    </row>
    <row r="98" spans="4:7" x14ac:dyDescent="0.25">
      <c r="D98" s="6"/>
      <c r="E98" s="13"/>
      <c r="F98" s="13"/>
      <c r="G98" s="13"/>
    </row>
    <row r="99" spans="4:7" x14ac:dyDescent="0.25">
      <c r="D99" s="6"/>
      <c r="E99" s="13"/>
      <c r="F99" s="13"/>
      <c r="G99" s="13"/>
    </row>
    <row r="100" spans="4:7" x14ac:dyDescent="0.25">
      <c r="D100" s="6"/>
      <c r="E100" s="13"/>
      <c r="F100" s="13"/>
      <c r="G100" s="13"/>
    </row>
    <row r="101" spans="4:7" x14ac:dyDescent="0.25">
      <c r="D101" s="12"/>
      <c r="E101" s="14"/>
      <c r="F101" s="14"/>
      <c r="G101" s="14"/>
    </row>
  </sheetData>
  <mergeCells count="15">
    <mergeCell ref="B81:B83"/>
    <mergeCell ref="L40:L43"/>
    <mergeCell ref="M41:O41"/>
    <mergeCell ref="M43:O43"/>
    <mergeCell ref="M39:O39"/>
    <mergeCell ref="B47:B49"/>
    <mergeCell ref="B50:B52"/>
    <mergeCell ref="B55:B57"/>
    <mergeCell ref="C39:H39"/>
    <mergeCell ref="S39:U39"/>
    <mergeCell ref="S41:U41"/>
    <mergeCell ref="R40:R42"/>
    <mergeCell ref="B39:B41"/>
    <mergeCell ref="R4:U5"/>
    <mergeCell ref="E10:F13"/>
  </mergeCells>
  <pageMargins left="0.7" right="0.7" top="0.78740157499999996" bottom="0.78740157499999996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Cu_all raw SimaPro Demo</vt:lpstr>
    </vt:vector>
  </TitlesOfParts>
  <Company>uni-bremen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Antje</dc:creator>
  <cp:lastModifiedBy>Antje</cp:lastModifiedBy>
  <dcterms:created xsi:type="dcterms:W3CDTF">2022-12-28T18:27:08Z</dcterms:created>
  <dcterms:modified xsi:type="dcterms:W3CDTF">2023-01-02T13:13:01Z</dcterms:modified>
</cp:coreProperties>
</file>