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C5D217F4-D4A6-4DD0-BFBD-66F3ED45C210}" xr6:coauthVersionLast="47" xr6:coauthVersionMax="47" xr10:uidLastSave="{00000000-0000-0000-0000-000000000000}"/>
  <bookViews>
    <workbookView xWindow="30612" yWindow="-108" windowWidth="30936" windowHeight="16776" xr2:uid="{00000000-000D-0000-FFFF-FFFF00000000}"/>
  </bookViews>
  <sheets>
    <sheet name="SBARTEC" sheetId="1" r:id="rId1"/>
  </sheets>
  <definedNames>
    <definedName name="_xlnm._FilterDatabase" localSheetId="0" hidden="1">SBARTEC!$A$1:$O$1</definedName>
    <definedName name="_xlnm.Print_Area" localSheetId="0">SBARTEC!$A$1:$N$7</definedName>
    <definedName name="_xlnm.Print_Titles" localSheetId="0">SBARTEC!$1:$1</definedName>
    <definedName name="SBARTEC">SBARTEC!$A$1:$N$7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7" i="1" l="1"/>
  <c r="O6" i="1"/>
  <c r="O5" i="1"/>
  <c r="O4" i="1"/>
  <c r="O3" i="1"/>
  <c r="O2" i="1"/>
</calcChain>
</file>

<file path=xl/sharedStrings.xml><?xml version="1.0" encoding="utf-8"?>
<sst xmlns="http://schemas.openxmlformats.org/spreadsheetml/2006/main" count="81" uniqueCount="47">
  <si>
    <t>Nummer</t>
  </si>
  <si>
    <t>UStRel</t>
  </si>
  <si>
    <t>Typ</t>
  </si>
  <si>
    <t>Bereich</t>
  </si>
  <si>
    <t>Mittelgeber</t>
  </si>
  <si>
    <t>Kurztext</t>
  </si>
  <si>
    <t>Langtext</t>
  </si>
  <si>
    <t>Verantwortlicher</t>
  </si>
  <si>
    <t>gültig von</t>
  </si>
  <si>
    <t>gültig bis</t>
  </si>
  <si>
    <t>Verantwortliche KST</t>
  </si>
  <si>
    <t>Sachbearbeitung</t>
  </si>
  <si>
    <t>Alte Nummer</t>
  </si>
  <si>
    <t>Status</t>
  </si>
  <si>
    <t>81402131</t>
  </si>
  <si>
    <t>NEIN</t>
  </si>
  <si>
    <t>K-/SoMi</t>
  </si>
  <si>
    <t>artec</t>
  </si>
  <si>
    <t>Universität (zuschussrelevant)</t>
  </si>
  <si>
    <t>Sachausg. AG 1</t>
  </si>
  <si>
    <t>Sachausgabe Arbeitsgruppe 1</t>
  </si>
  <si>
    <t>Dolata,Ulrich</t>
  </si>
  <si>
    <t>24021301</t>
  </si>
  <si>
    <t>Artec</t>
  </si>
  <si>
    <t>GESPERRT</t>
  </si>
  <si>
    <t>81402132</t>
  </si>
  <si>
    <t>Sachausg. AG 2</t>
  </si>
  <si>
    <t>Sachausgabe Arbeitsgruppe 2</t>
  </si>
  <si>
    <t>Osthorst,Winfried</t>
  </si>
  <si>
    <t>81402141</t>
  </si>
  <si>
    <t>Becke,Guido</t>
  </si>
  <si>
    <t>24021401</t>
  </si>
  <si>
    <t>FREI</t>
  </si>
  <si>
    <t>81402171</t>
  </si>
  <si>
    <t>Isenmann,Ralf</t>
  </si>
  <si>
    <t>24021701</t>
  </si>
  <si>
    <t>81402211</t>
  </si>
  <si>
    <t>Sachm. Gesing ZF04</t>
  </si>
  <si>
    <t>Sachmittel Gesing ZF04</t>
  </si>
  <si>
    <t>Flitner,Michael</t>
  </si>
  <si>
    <t>24022101</t>
  </si>
  <si>
    <t>81402999</t>
  </si>
  <si>
    <t>Kleinerlöse artec</t>
  </si>
  <si>
    <t>Kleinerlöse artec (Lernmittel, Skripte)</t>
  </si>
  <si>
    <t>Meier,Andrea</t>
  </si>
  <si>
    <t>24020001</t>
  </si>
  <si>
    <t>bebuchbar?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</si>
</sst>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0" fontId="2" fillId="2" borderId="1" xfId="0" applyFont="1" applyFill="1" applyBorder="1" applyAlignment="1">
      <alignment horizontal="center"/>
    </xf>
    <xf numFmtId="0" fontId="1" fillId="0" borderId="2" xfId="0" applyFont="1" applyBorder="1"/>
    <xf numFmtId="0" fontId="1" fillId="0" borderId="1" xfId="0" applyFont="1" applyBorder="1"/>
    <xf numFmtId="14" fontId="1" fillId="0" borderId="1" xfId="0" applyNumberFormat="1" applyFont="1" applyBorder="1" applyAlignment="1" applyProtection="1">
      <alignment vertic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</cellXfs>
  <cellStyles count="1">
    <cellStyle name="Standard" xfId="0" builtinId="0"/>
  </cellStyles>
  <dxfs count="2">
    <dxf>
      <font>
        <strike/>
      </font>
    </dxf>
    <dxf>
      <font>
        <strike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"/>
  <sheetViews>
    <sheetView tabSelected="1" workbookViewId="0">
      <pane ySplit="1" topLeftCell="A2" activePane="bottomLeft" state="frozen"/>
      <selection pane="bottomLeft"/>
    </sheetView>
  </sheetViews>
  <sheetFormatPr baseColWidth="10" defaultColWidth="8.88671875" defaultRowHeight="14.4" x14ac:dyDescent="0.3"/>
  <cols>
    <col min="1" max="1" width="9" bestFit="1" customWidth="1"/>
    <col min="2" max="2" width="6.44140625" bestFit="1" customWidth="1"/>
    <col min="3" max="3" width="7.5546875" bestFit="1" customWidth="1"/>
    <col min="4" max="4" width="7.109375" bestFit="1" customWidth="1"/>
    <col min="5" max="5" width="25.33203125" bestFit="1" customWidth="1"/>
    <col min="6" max="6" width="17" bestFit="1" customWidth="1"/>
    <col min="7" max="7" width="31.21875" bestFit="1" customWidth="1"/>
    <col min="8" max="8" width="15.44140625" bestFit="1" customWidth="1"/>
    <col min="9" max="10" width="11" style="1" bestFit="1" customWidth="1"/>
    <col min="11" max="11" width="17.5546875" bestFit="1" customWidth="1"/>
    <col min="12" max="12" width="14.44140625" bestFit="1" customWidth="1"/>
    <col min="13" max="13" width="11.77734375" bestFit="1" customWidth="1"/>
    <col min="14" max="14" width="9.33203125" bestFit="1" customWidth="1"/>
    <col min="15" max="15" width="9" bestFit="1" customWidth="1"/>
  </cols>
  <sheetData>
    <row r="1" spans="1:15" x14ac:dyDescent="0.3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8" t="s">
        <v>8</v>
      </c>
      <c r="J1" s="8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2" t="s">
        <v>46</v>
      </c>
    </row>
    <row r="2" spans="1:15" x14ac:dyDescent="0.3">
      <c r="A2" s="3" t="s">
        <v>14</v>
      </c>
      <c r="B2" s="4" t="s">
        <v>15</v>
      </c>
      <c r="C2" s="4" t="s">
        <v>16</v>
      </c>
      <c r="D2" s="4" t="s">
        <v>17</v>
      </c>
      <c r="E2" s="4" t="s">
        <v>18</v>
      </c>
      <c r="F2" s="4" t="s">
        <v>19</v>
      </c>
      <c r="G2" s="4" t="s">
        <v>20</v>
      </c>
      <c r="H2" s="4" t="s">
        <v>21</v>
      </c>
      <c r="I2" s="5">
        <v>38930</v>
      </c>
      <c r="J2" s="5">
        <v>44926</v>
      </c>
      <c r="K2" s="4" t="s">
        <v>22</v>
      </c>
      <c r="L2" s="4" t="s">
        <v>23</v>
      </c>
      <c r="M2" s="4"/>
      <c r="N2" s="4" t="s">
        <v>24</v>
      </c>
      <c r="O2" s="4" t="b">
        <f ca="1">AND(OR(N2="FREI",N2=""),OR(I2&lt;=TODAY(),I2=""),OR(J2&gt;=TODAY(),J2=""))</f>
        <v>0</v>
      </c>
    </row>
    <row r="3" spans="1:15" x14ac:dyDescent="0.3">
      <c r="A3" s="3" t="s">
        <v>25</v>
      </c>
      <c r="B3" s="4" t="s">
        <v>15</v>
      </c>
      <c r="C3" s="4" t="s">
        <v>16</v>
      </c>
      <c r="D3" s="4" t="s">
        <v>17</v>
      </c>
      <c r="E3" s="4" t="s">
        <v>18</v>
      </c>
      <c r="F3" s="4" t="s">
        <v>26</v>
      </c>
      <c r="G3" s="4" t="s">
        <v>27</v>
      </c>
      <c r="H3" s="4" t="s">
        <v>28</v>
      </c>
      <c r="I3" s="5">
        <v>38930</v>
      </c>
      <c r="J3" s="5">
        <v>44926</v>
      </c>
      <c r="K3" s="4" t="s">
        <v>22</v>
      </c>
      <c r="L3" s="4" t="s">
        <v>23</v>
      </c>
      <c r="M3" s="4"/>
      <c r="N3" s="4" t="s">
        <v>24</v>
      </c>
      <c r="O3" s="4" t="b">
        <f t="shared" ref="O3:O7" ca="1" si="0">AND(OR(N3="FREI",N3=""),OR(I3&lt;=TODAY(),I3=""),OR(J3&gt;=TODAY(),J3=""))</f>
        <v>0</v>
      </c>
    </row>
    <row r="4" spans="1:15" x14ac:dyDescent="0.3">
      <c r="A4" s="3" t="s">
        <v>29</v>
      </c>
      <c r="B4" s="4" t="s">
        <v>15</v>
      </c>
      <c r="C4" s="4" t="s">
        <v>16</v>
      </c>
      <c r="D4" s="4" t="s">
        <v>17</v>
      </c>
      <c r="E4" s="4" t="s">
        <v>18</v>
      </c>
      <c r="F4" s="4" t="s">
        <v>19</v>
      </c>
      <c r="G4" s="4" t="s">
        <v>20</v>
      </c>
      <c r="H4" s="4" t="s">
        <v>30</v>
      </c>
      <c r="I4" s="5">
        <v>38930</v>
      </c>
      <c r="J4" s="5">
        <v>2958465</v>
      </c>
      <c r="K4" s="4" t="s">
        <v>31</v>
      </c>
      <c r="L4" s="4" t="s">
        <v>23</v>
      </c>
      <c r="M4" s="4"/>
      <c r="N4" s="4" t="s">
        <v>32</v>
      </c>
      <c r="O4" s="4" t="b">
        <f t="shared" ca="1" si="0"/>
        <v>1</v>
      </c>
    </row>
    <row r="5" spans="1:15" x14ac:dyDescent="0.3">
      <c r="A5" s="3" t="s">
        <v>33</v>
      </c>
      <c r="B5" s="4" t="s">
        <v>15</v>
      </c>
      <c r="C5" s="4" t="s">
        <v>16</v>
      </c>
      <c r="D5" s="4" t="s">
        <v>17</v>
      </c>
      <c r="E5" s="4" t="s">
        <v>18</v>
      </c>
      <c r="F5" s="4" t="s">
        <v>19</v>
      </c>
      <c r="G5" s="4" t="s">
        <v>20</v>
      </c>
      <c r="H5" s="4" t="s">
        <v>34</v>
      </c>
      <c r="I5" s="5">
        <v>38930</v>
      </c>
      <c r="J5" s="5">
        <v>2958465</v>
      </c>
      <c r="K5" s="4" t="s">
        <v>35</v>
      </c>
      <c r="L5" s="4" t="s">
        <v>23</v>
      </c>
      <c r="M5" s="4"/>
      <c r="N5" s="4" t="s">
        <v>32</v>
      </c>
      <c r="O5" s="4" t="b">
        <f t="shared" ca="1" si="0"/>
        <v>1</v>
      </c>
    </row>
    <row r="6" spans="1:15" x14ac:dyDescent="0.3">
      <c r="A6" s="3" t="s">
        <v>36</v>
      </c>
      <c r="B6" s="4" t="s">
        <v>15</v>
      </c>
      <c r="C6" s="4" t="s">
        <v>16</v>
      </c>
      <c r="D6" s="4" t="s">
        <v>17</v>
      </c>
      <c r="E6" s="4" t="s">
        <v>18</v>
      </c>
      <c r="F6" s="4" t="s">
        <v>37</v>
      </c>
      <c r="G6" s="4" t="s">
        <v>38</v>
      </c>
      <c r="H6" s="4" t="s">
        <v>39</v>
      </c>
      <c r="I6" s="5">
        <v>42736</v>
      </c>
      <c r="J6" s="5">
        <v>44420</v>
      </c>
      <c r="K6" s="4" t="s">
        <v>40</v>
      </c>
      <c r="L6" s="4" t="s">
        <v>23</v>
      </c>
      <c r="M6" s="4"/>
      <c r="N6" s="4" t="s">
        <v>24</v>
      </c>
      <c r="O6" s="4" t="b">
        <f t="shared" ca="1" si="0"/>
        <v>0</v>
      </c>
    </row>
    <row r="7" spans="1:15" x14ac:dyDescent="0.3">
      <c r="A7" s="3" t="s">
        <v>41</v>
      </c>
      <c r="B7" s="4" t="s">
        <v>15</v>
      </c>
      <c r="C7" s="4" t="s">
        <v>16</v>
      </c>
      <c r="D7" s="4" t="s">
        <v>17</v>
      </c>
      <c r="E7" s="4" t="s">
        <v>18</v>
      </c>
      <c r="F7" s="4" t="s">
        <v>42</v>
      </c>
      <c r="G7" s="4" t="s">
        <v>43</v>
      </c>
      <c r="H7" s="4" t="s">
        <v>44</v>
      </c>
      <c r="I7" s="5">
        <v>41275</v>
      </c>
      <c r="J7" s="5">
        <v>2958465</v>
      </c>
      <c r="K7" s="4" t="s">
        <v>45</v>
      </c>
      <c r="L7" s="4" t="s">
        <v>23</v>
      </c>
      <c r="M7" s="4"/>
      <c r="N7" s="4" t="s">
        <v>32</v>
      </c>
      <c r="O7" s="4" t="b">
        <f t="shared" ca="1" si="0"/>
        <v>1</v>
      </c>
    </row>
  </sheetData>
  <autoFilter ref="A1:O1" xr:uid="{00000000-0001-0000-0000-000000000000}"/>
  <conditionalFormatting sqref="A2:O2">
    <cfRule type="expression" dxfId="1" priority="2" stopIfTrue="1">
      <formula>NOT($O2)</formula>
    </cfRule>
  </conditionalFormatting>
  <conditionalFormatting sqref="A3:O7">
    <cfRule type="expression" dxfId="0" priority="1" stopIfTrue="1">
      <formula>NOT($O3)</formula>
    </cfRule>
  </conditionalFormatting>
  <printOptions horizontalCentered="1"/>
  <pageMargins left="0.27559055118110198" right="0.23622047244094502" top="0.55118110236220497" bottom="0.39370078740157499" header="0.39370078740157499" footer="0.23622047244094502"/>
  <pageSetup paperSize="9" scale="53" orientation="landscape" r:id="rId1"/>
  <headerFooter>
    <oddHeader>&amp;CStammdaten (SachbearbeiterIn: SBARTEC, Stand: 05.01.2026)</oddHeader>
    <oddFooter>&amp;CSeite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SBARTEC</vt:lpstr>
      <vt:lpstr>SBARTEC!Druckbereich</vt:lpstr>
      <vt:lpstr>SBARTEC!Drucktitel</vt:lpstr>
      <vt:lpstr>SBARTEC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Schumacher, Lynn</cp:lastModifiedBy>
  <dcterms:created xsi:type="dcterms:W3CDTF">2026-01-05T13:29:34Z</dcterms:created>
  <dcterms:modified xsi:type="dcterms:W3CDTF">2026-01-05T13:29:38Z</dcterms:modified>
</cp:coreProperties>
</file>